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activeTab="3"/>
  </bookViews>
  <sheets>
    <sheet name="事務局" sheetId="1" r:id="rId1"/>
    <sheet name="派遣役員" sheetId="2" r:id="rId2"/>
    <sheet name="チーム" sheetId="3" r:id="rId3"/>
    <sheet name="大会要項" sheetId="4" r:id="rId4"/>
    <sheet name="参加申込書" sheetId="5" r:id="rId5"/>
    <sheet name="参加意向確認書" sheetId="6" r:id="rId6"/>
    <sheet name="栄光の記録" sheetId="7" r:id="rId7"/>
    <sheet name="後援依頼" sheetId="8" r:id="rId8"/>
    <sheet name="開催支部事務局報告書" sheetId="9" r:id="rId9"/>
  </sheets>
  <definedNames>
    <definedName name="_xlnm.Print_Area" localSheetId="7">'後援依頼'!$A$1:$K$133</definedName>
    <definedName name="_xlnm.Print_Area" localSheetId="5">'参加意向確認書'!$A$1:$J$28</definedName>
    <definedName name="_xlnm.Print_Area" localSheetId="3">'大会要項'!$A$1:$F$76</definedName>
    <definedName name="_xlnm.Print_Area" localSheetId="1">'派遣役員'!$A$1:$H$38</definedName>
  </definedNames>
  <calcPr fullCalcOnLoad="1"/>
</workbook>
</file>

<file path=xl/sharedStrings.xml><?xml version="1.0" encoding="utf-8"?>
<sst xmlns="http://schemas.openxmlformats.org/spreadsheetml/2006/main" count="652" uniqueCount="388">
  <si>
    <t>　　大会事務局長　殿</t>
  </si>
  <si>
    <t>宮城県ソフトボール協会</t>
  </si>
  <si>
    <t>会 長   後　藤　勝　則</t>
  </si>
  <si>
    <t>（公印省略）</t>
  </si>
  <si>
    <t>兼宮城県予選会開催について(通知)</t>
  </si>
  <si>
    <t>表題について､別紙要項のとおり開催しますので､ご通知いたします。</t>
  </si>
  <si>
    <t xml:space="preserve">  　　　 記</t>
  </si>
  <si>
    <t xml:space="preserve">  添付書類：      </t>
  </si>
  <si>
    <t>大会開催要項        　　　　　　　    １部</t>
  </si>
  <si>
    <t xml:space="preserve">                    </t>
  </si>
  <si>
    <t>大会参加申込書           　　　　　　 １部</t>
  </si>
  <si>
    <t>大会参加意向確認書       　　　　　　 １部</t>
  </si>
  <si>
    <t>後援依頼書　　　　　　　 　　　　　　 ３部</t>
  </si>
  <si>
    <t>栄光の記録　　　　　　　 　　　　　　 １部</t>
  </si>
  <si>
    <t>大会実施報告書　　　　　 　　　　　　 １部</t>
  </si>
  <si>
    <t>　　なお、新型コロナウイルス感染拡大には各自十分留意して参加されるよう</t>
  </si>
  <si>
    <t>　お願いいたします。</t>
  </si>
  <si>
    <t>　　本大会の参加チームは（公財）日本ソフトボール協会へのチーム登録が必要</t>
  </si>
  <si>
    <t>　となりますので、未登録チームは速やかに登録手続きをお願いします。</t>
  </si>
  <si>
    <t>　　また、大会参加申込書の締め切り日１週間前までに、各チームより別紙</t>
  </si>
  <si>
    <t>　「大会参加意向確認書」を郵送（又は電話/FAX）して頂くこととしますので、</t>
  </si>
  <si>
    <t>　各開催支部においては参加申込締め切り日翌日に、参加意向確認して頂くよう</t>
  </si>
  <si>
    <t>　お願いします。</t>
  </si>
  <si>
    <t>　　大会参加料は開催日当日（6/1）チーム受付時に徴収お願いします。</t>
  </si>
  <si>
    <t xml:space="preserve">                                                      　　          以上</t>
  </si>
  <si>
    <t>【参考】</t>
  </si>
  <si>
    <t>　　　◎</t>
  </si>
  <si>
    <t>開催案内発出チーム</t>
  </si>
  <si>
    <t>①山元クラブ</t>
  </si>
  <si>
    <t>②村田シニアイーグルス</t>
  </si>
  <si>
    <t>③多賀城クラブシニア</t>
  </si>
  <si>
    <t>◎</t>
  </si>
  <si>
    <t>派遣役員</t>
  </si>
  <si>
    <t>担当会長　　　後藤　恵二　　（塩竈市）</t>
  </si>
  <si>
    <t>担当理事　　　木村　富雄　　（仙台市）</t>
  </si>
  <si>
    <t>担当審判長　　寺島　洋子　　（登米市）</t>
  </si>
  <si>
    <t>担当記録長　　一條　恵子　　（七ヶ浜町）</t>
  </si>
  <si>
    <t>令和６年５月１日</t>
  </si>
  <si>
    <t xml:space="preserve"> 　大会派遣役員　殿</t>
  </si>
  <si>
    <t>会  長　  後藤　勝則</t>
  </si>
  <si>
    <t xml:space="preserve">表題について､別紙要項のとおり開催しますので､ご通知いたします｡ </t>
  </si>
  <si>
    <t>大会開催要項               　　　　　 １部</t>
  </si>
  <si>
    <t xml:space="preserve">    会場地図についてはグーグルマップで検索お願いします。</t>
  </si>
  <si>
    <t xml:space="preserve">                                                                以上</t>
  </si>
  <si>
    <t xml:space="preserve"> 　チーム代表者　殿</t>
  </si>
  <si>
    <t>兼宮城県予選会開催について(案内)</t>
  </si>
  <si>
    <t xml:space="preserve">表題について､別紙要項のとおり開催いたしますので､ご案内申しあげます｡ </t>
  </si>
  <si>
    <t xml:space="preserve">  　　 　記</t>
  </si>
  <si>
    <t>大会開催要項                　　　　　１部</t>
  </si>
  <si>
    <t>大会参加申込書           　　　　　   １部</t>
  </si>
  <si>
    <t>大会参加意向確認書     　　　　　　　 １部</t>
  </si>
  <si>
    <t xml:space="preserve">  　なお、新型コロナウイルス感染拡大には各チーム十分留意して参加されるよう</t>
  </si>
  <si>
    <t>　　本大会の参加チームは（公財）日本ソフトボール協会へのチーム登録が</t>
  </si>
  <si>
    <t>　必要となりますので、未登録チームは速やかに登録手続きをお願いします。</t>
  </si>
  <si>
    <t>　　また、大会参加申込書の締め切り日１週間前までに、開催支部事務局へ別紙</t>
  </si>
  <si>
    <t>　「大会参加意向確認書」を郵送（又は電話orＦＡＸ）していただきますので期日</t>
  </si>
  <si>
    <t>　まで返信をお願いします。（参加申込書は締め切り日まで送付願います）</t>
  </si>
  <si>
    <t>　　トレーナーがベンチ入りする場合は、大会参加申込書の該当欄へ氏名を記入</t>
  </si>
  <si>
    <t>　して下さい。なお、試合毎の打順表の余白にもその旨記入お願います。</t>
  </si>
  <si>
    <t>　　大会参加料は開催日当日（6/1）チーム受付時に納入お願いします。</t>
  </si>
  <si>
    <t xml:space="preserve">    大会会場図についてはグーグルマップで検索お願いします。</t>
  </si>
  <si>
    <t xml:space="preserve">                                                              　　  以上</t>
  </si>
  <si>
    <t>第38回全日本シニアソフトボール大会宮城県大会</t>
  </si>
  <si>
    <t>兼宮城県予選会</t>
  </si>
  <si>
    <t>主催</t>
  </si>
  <si>
    <t>：</t>
  </si>
  <si>
    <t>主管</t>
  </si>
  <si>
    <t>塩竈市ソフトボール協会</t>
  </si>
  <si>
    <t xml:space="preserve">後援 </t>
  </si>
  <si>
    <t>塩竈市、塩竈市教育委員会、特定非営利活動法人塩釜市体育協会　　</t>
  </si>
  <si>
    <t>ナガセケンコー株式会社</t>
  </si>
  <si>
    <t>期日</t>
  </si>
  <si>
    <t>令和６年６月１日(土)～令和６年６月２日(日)</t>
  </si>
  <si>
    <t xml:space="preserve"> </t>
  </si>
  <si>
    <t>会場</t>
  </si>
  <si>
    <t>塩釜市清水沢近隣公園スポーツ広場</t>
  </si>
  <si>
    <t>住所：〒985-0061　塩釜市清水沢１丁目9-161</t>
  </si>
  <si>
    <t>参加資格</t>
  </si>
  <si>
    <t>２０２４年度（公財）日本ソフトボール協会に各支部を通じて登録したシニアチーム</t>
  </si>
  <si>
    <t>チーム</t>
  </si>
  <si>
    <t>監督1名､コーチ2名､スコアラー1名､選手25名以内とし､監督・コーチ・スコアラーが</t>
  </si>
  <si>
    <t>選手を兼ねる場合は､選手登録をすること｡</t>
  </si>
  <si>
    <t>監督、コーチは､原則として指導者資格を有するものであること｡</t>
  </si>
  <si>
    <t>　又、監督・コーチが資格を有しない場合においては、チーム内に有資格者が</t>
  </si>
  <si>
    <t>　いなければならない、監督代行を立てる場合は有資格者とする。</t>
  </si>
  <si>
    <t>※指導者資格の確認については、各試合の用具点検時に指導者登録証と身分証明書</t>
  </si>
  <si>
    <t>　で確認する。</t>
  </si>
  <si>
    <t>申し込み</t>
  </si>
  <si>
    <t>参加申し込みは所定の用紙に必要事項を記入の上､5月23日(木)までに､下記あて</t>
  </si>
  <si>
    <t>ＦＡＸまたは郵送にて申し込むこと｡</t>
  </si>
  <si>
    <t>（参加申込み用紙は、宮城県ｿﾌﾄﾎﾞｰﾙ協会ﾎｰﾑﾍﾟｰｼﾞよりﾀﾞｳﾝﾛｰﾄﾞできます）</t>
  </si>
  <si>
    <t>〒985-0072　塩釜市小松崎9-43-12</t>
  </si>
  <si>
    <t>　　塩釜市ソフトボール協会　事務局長　内海　貞光</t>
  </si>
  <si>
    <t>　　携帯：090-2955-4578  FAX: 022-778-9650</t>
  </si>
  <si>
    <t>参加料</t>
  </si>
  <si>
    <t>1チーム　12,000円　（大会当日、受付時に事務局へ納金すること）</t>
  </si>
  <si>
    <t>ルール</t>
  </si>
  <si>
    <t>・2024年度オフィシャル・ソフトボールルールによる｡</t>
  </si>
  <si>
    <t>・打順表には試合に出場する選手すべてを記載すること｡</t>
  </si>
  <si>
    <t>試合方法</t>
  </si>
  <si>
    <t>・トーナメント法による｡</t>
  </si>
  <si>
    <t>・大会競技委員長が悪天候等のため競技全行程の続行が不可能と判断した場合は、</t>
  </si>
  <si>
    <t>　チーム代表者による抽選で順位を決定する。</t>
  </si>
  <si>
    <t>使用球</t>
  </si>
  <si>
    <t>ナガセケンコー製検定ゴム3号球とし、主催者が提供する。</t>
  </si>
  <si>
    <t>組合せ</t>
  </si>
  <si>
    <t>令和６年５月２５日(土)  午後４時から下記にて主管事務局による代理抽選を行う。</t>
  </si>
  <si>
    <t>抽選会</t>
  </si>
  <si>
    <t>会場：塩釜市公民館　２Ｆ会議室　（TEL:022-365-3341）</t>
  </si>
  <si>
    <t>住所：塩釜市東玉川９－１　</t>
  </si>
  <si>
    <t>表彰</t>
  </si>
  <si>
    <t>優勝チームには賞状及び優勝旗、2位チームには賞状を授与する｡</t>
  </si>
  <si>
    <t>また、優勝チームには10/12～10/14山梨県甲府市及び笛吹市で開催される全日本</t>
  </si>
  <si>
    <t>シニアソフトボール全国大会への出場資格を与える。</t>
  </si>
  <si>
    <t>傷害処置</t>
  </si>
  <si>
    <t>:</t>
  </si>
  <si>
    <t>選手が本大会中に受けた傷害については､主催者､主管者は、応急処置の他一切の</t>
  </si>
  <si>
    <t>責任を負わない｡選手は､傷害保険に加入し､保険証を持参すること｡</t>
  </si>
  <si>
    <t>その他</t>
  </si>
  <si>
    <t>・組合せ抽選の結果については､主管協会より､各チームへ連絡する｡</t>
  </si>
  <si>
    <t>・開会式は午前９時より上記会場に於いて行う。</t>
  </si>
  <si>
    <t>・開会式３０分前に本部前にて監督会議を行い、大会申し合わせ事項等を伝達する。</t>
  </si>
  <si>
    <t>大会公式記録（スコアカードの複写)を希望するチームには有償で提供するので、</t>
  </si>
  <si>
    <t>　大会記録長まで申し出ること。</t>
  </si>
  <si>
    <t>・本大会で棄権したチームの取り扱いについては、原則として以下のとおりとする。</t>
  </si>
  <si>
    <t>　ア　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</si>
  <si>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</si>
  <si>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</si>
  <si>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</si>
  <si>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　組合せ抽選後の出場辞退も大会期間中の棄権とみなし、上記同様の処置とする。</t>
  </si>
  <si>
    <t>・本大会において、出場選手に年齢詐称等が判明したときは、没収試合とし、原則</t>
  </si>
  <si>
    <t>　として当該選手並びに当該チームは当該年度及び次年度の出場を停止する。</t>
  </si>
  <si>
    <t>・開会式には、監督、コーチ、選手全員が参加すること。</t>
  </si>
  <si>
    <t>　　９名以上（試合が成立する人数）の参加ができないチームは、原則として棄権と</t>
  </si>
  <si>
    <t>　　みなす。</t>
  </si>
  <si>
    <t>・本大会に参加・不参加の意向を、申込み前に予め別紙にて事務局へ連絡すること。</t>
  </si>
  <si>
    <t>・選手の健康管理のためトレーナー１名をベンチ入りさせることができる。</t>
  </si>
  <si>
    <t>　トレーナーについては、公的資格の保有は必要としないが、選手の健康管理のみを</t>
  </si>
  <si>
    <t>　担う者とし、大会参加申込書及び試合毎の打順表余白に記載するものとする。</t>
  </si>
  <si>
    <t>参加申込書</t>
  </si>
  <si>
    <t>チ  ー  ム  名</t>
  </si>
  <si>
    <t>代表者名</t>
  </si>
  <si>
    <t>＃</t>
  </si>
  <si>
    <t>位置</t>
  </si>
  <si>
    <t>ﾕﾆﾌｫｰﾑ
 ﾅﾝﾊﾞｰ</t>
  </si>
  <si>
    <t>氏名</t>
  </si>
  <si>
    <t>(ふ　り　が　な)</t>
  </si>
  <si>
    <t>年齢</t>
  </si>
  <si>
    <t>職業</t>
  </si>
  <si>
    <t>指導者資格</t>
  </si>
  <si>
    <t>監　督</t>
  </si>
  <si>
    <t>(　　　　　 　・　　　 　　)</t>
  </si>
  <si>
    <t>コーチ</t>
  </si>
  <si>
    <t>スコアラー</t>
  </si>
  <si>
    <t>No.</t>
  </si>
  <si>
    <t>トレーナー</t>
  </si>
  <si>
    <t>-</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</si>
  <si>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</si>
  <si>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</si>
  <si>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</si>
  <si>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</si>
  <si>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</si>
  <si>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</si>
  <si>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</si>
  <si>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</si>
  <si>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</si>
  <si>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</si>
  <si>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</si>
  <si>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</si>
  <si>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　上記の者は､人物身体ともに適当と認め､参加料を添えて申し込みます｡</t>
  </si>
  <si>
    <t>令和　６年　　月　　日</t>
  </si>
  <si>
    <t>チーム代表者</t>
  </si>
  <si>
    <t>会長　後　藤　勝　則　　殿</t>
  </si>
  <si>
    <t>大 会 参 加 意 向 確 認 書</t>
  </si>
  <si>
    <t>　大会準備の都合がありますので、大会参加、不参加の意向をお知らせ下さい。</t>
  </si>
  <si>
    <t>　大会名：第３８回全日本シニアソフトボール宮城県大会兼宮城県予選会</t>
  </si>
  <si>
    <t>　　上記大会に　　　参加します　　　　　　参加しません　　　　　　　</t>
  </si>
  <si>
    <t>（いずれかに〇印をして下さい）</t>
  </si>
  <si>
    <t>　チ ー ム名</t>
  </si>
  <si>
    <t>　連絡責任者</t>
  </si>
  <si>
    <t xml:space="preserve">                          （ふりがな：　　　　　　　　　）</t>
  </si>
  <si>
    <t>　住      所</t>
  </si>
  <si>
    <t>〒</t>
  </si>
  <si>
    <t>　連絡先電話</t>
  </si>
  <si>
    <t>Tel/Fax     -　　-　　　　（携帯電話：　　-　　-　　　　）　　　　　</t>
  </si>
  <si>
    <t>　E-mail</t>
  </si>
  <si>
    <t>　回答期限　　　</t>
  </si>
  <si>
    <t>令和６年５月１６日（木）　必着</t>
  </si>
  <si>
    <t>　送付先</t>
  </si>
  <si>
    <t>大会事務局</t>
  </si>
  <si>
    <t>あて</t>
  </si>
  <si>
    <t>　住所(郵送先)：</t>
  </si>
  <si>
    <t>　連絡先電話　：</t>
  </si>
  <si>
    <t>電話/FAX：022-778-9650　　携帯：090-2955-4578</t>
  </si>
  <si>
    <t>　E-mail　：</t>
  </si>
  <si>
    <t>―</t>
  </si>
  <si>
    <t>　※お手数をお掛けしますが回答期限まで郵送・電話・ＦＡＸ等いずれかの方法</t>
  </si>
  <si>
    <t>　　で回答をお願いします。</t>
  </si>
  <si>
    <t>　　　なお、郵送又はＦＡＸ送信して頂いたチームには、連絡責任者宛てに受信</t>
  </si>
  <si>
    <t>　　した旨の電話又はショートメールをさせていただきます。</t>
  </si>
  <si>
    <t>シニア大会・栄光の記録</t>
  </si>
  <si>
    <t>開 催 年</t>
  </si>
  <si>
    <t>回次</t>
  </si>
  <si>
    <t>開催支部</t>
  </si>
  <si>
    <t>優　　勝</t>
  </si>
  <si>
    <t>準優勝</t>
  </si>
  <si>
    <t>第3位</t>
  </si>
  <si>
    <t>昭和62年</t>
  </si>
  <si>
    <t>1回</t>
  </si>
  <si>
    <t>昭和63年</t>
  </si>
  <si>
    <t>2回</t>
  </si>
  <si>
    <t>平成 1年</t>
  </si>
  <si>
    <t>3回</t>
  </si>
  <si>
    <t>平成 2年</t>
  </si>
  <si>
    <t>4回</t>
  </si>
  <si>
    <t>平成 3年</t>
  </si>
  <si>
    <t>5回</t>
  </si>
  <si>
    <t>平成 4年</t>
  </si>
  <si>
    <t>6回</t>
  </si>
  <si>
    <t>平成 5年</t>
  </si>
  <si>
    <t>7回</t>
  </si>
  <si>
    <t>若柳町</t>
  </si>
  <si>
    <t>塩釜還暦ﾁｰﾑ</t>
  </si>
  <si>
    <t>三本木ﾛｰﾄﾙｽﾞ</t>
  </si>
  <si>
    <t>平成 6年</t>
  </si>
  <si>
    <t>8回</t>
  </si>
  <si>
    <t>利府町</t>
  </si>
  <si>
    <t>塩釜ｼﾆｱｸﾗﾌﾞ</t>
  </si>
  <si>
    <t>鶯沢ﾔﾝｶﾞｰｽﾞ</t>
  </si>
  <si>
    <t>平成 7年</t>
  </si>
  <si>
    <t>9回</t>
  </si>
  <si>
    <t>塩竈市</t>
  </si>
  <si>
    <t>仙台SSC</t>
  </si>
  <si>
    <t>塩釜ｼﾆｱ</t>
  </si>
  <si>
    <t>平成 8年</t>
  </si>
  <si>
    <t>10回</t>
  </si>
  <si>
    <t>仙南/亘理</t>
  </si>
  <si>
    <t>平成 9年</t>
  </si>
  <si>
    <t>11回</t>
  </si>
  <si>
    <t>大和町</t>
  </si>
  <si>
    <t>村田ｼﾆｱ,岩沼ｼﾆｱ</t>
  </si>
  <si>
    <t>平成10年</t>
  </si>
  <si>
    <t>12回</t>
  </si>
  <si>
    <t>多賀城市</t>
  </si>
  <si>
    <t>柴田ｼﾆｱ</t>
  </si>
  <si>
    <t>仙台SSC,仙台ｼﾆｱ同好会</t>
  </si>
  <si>
    <t>平成11年</t>
  </si>
  <si>
    <t>13回</t>
  </si>
  <si>
    <t>仙南･亘理</t>
  </si>
  <si>
    <t>仙台ｼﾆｱ同好会</t>
  </si>
  <si>
    <t>平成12年</t>
  </si>
  <si>
    <t>14回</t>
  </si>
  <si>
    <t>古川･中新田</t>
  </si>
  <si>
    <t>塩釜ｼﾆｱ倶楽部、村田ｼﾆｱｿﾌﾄﾎﾞｰﾙ</t>
  </si>
  <si>
    <t>平成13年</t>
  </si>
  <si>
    <t>15回</t>
  </si>
  <si>
    <t>七ヶ浜町</t>
  </si>
  <si>
    <t>村田ｼﾆｱ、仙台ｼﾆｱ同好会</t>
  </si>
  <si>
    <t>平成14年</t>
  </si>
  <si>
    <t>16回</t>
  </si>
  <si>
    <t>栗原郡</t>
  </si>
  <si>
    <t>村田ｼﾆｱ、塩釜ｼﾆｱ倶楽部</t>
  </si>
  <si>
    <t>平成15年</t>
  </si>
  <si>
    <t>17回</t>
  </si>
  <si>
    <t>石巻・矢本</t>
  </si>
  <si>
    <t>宮城野萩友ｸﾗﾌﾞ</t>
  </si>
  <si>
    <t>山元ﾌｧｲﾀｰｽﾞ，塩竃ｼﾆｱ倶楽部</t>
  </si>
  <si>
    <t>平成16年</t>
  </si>
  <si>
    <t>18回</t>
  </si>
  <si>
    <t>仙台市</t>
  </si>
  <si>
    <t>平成17年</t>
  </si>
  <si>
    <t>19回</t>
  </si>
  <si>
    <t>柴田町</t>
  </si>
  <si>
    <t>多賀城ｸﾗﾌﾞｼﾆｱ</t>
  </si>
  <si>
    <t>平成18年</t>
  </si>
  <si>
    <t>20回</t>
  </si>
  <si>
    <t>涌谷町</t>
  </si>
  <si>
    <t>多賀城ｸﾗﾌﾞｼﾆｱ、仙台太白ｼﾆｱｸﾗﾌﾞ</t>
  </si>
  <si>
    <t>平成19年</t>
  </si>
  <si>
    <t>21回</t>
  </si>
  <si>
    <t>登米市迫</t>
  </si>
  <si>
    <t>平成20年</t>
  </si>
  <si>
    <t>22回</t>
  </si>
  <si>
    <t>平成21年</t>
  </si>
  <si>
    <t>23回</t>
  </si>
  <si>
    <t>白石市</t>
  </si>
  <si>
    <t>山元クラブ</t>
  </si>
  <si>
    <t>平成22年</t>
  </si>
  <si>
    <t>24回</t>
  </si>
  <si>
    <t>塩竃市</t>
  </si>
  <si>
    <t>多賀城シニアクラブ</t>
  </si>
  <si>
    <t>平成2３年</t>
  </si>
  <si>
    <t>25回</t>
  </si>
  <si>
    <t>東日本大震災発生により大会中止</t>
  </si>
  <si>
    <t>宮城野萩友ｸﾗﾌﾞを全国大会出場推薦</t>
  </si>
  <si>
    <t>平成24年</t>
  </si>
  <si>
    <t>26回</t>
  </si>
  <si>
    <t>平成25年</t>
  </si>
  <si>
    <t>27回</t>
  </si>
  <si>
    <t>大河原町</t>
  </si>
  <si>
    <t>平成26年</t>
  </si>
  <si>
    <t>28回</t>
  </si>
  <si>
    <t>平成27年</t>
  </si>
  <si>
    <t>29回</t>
  </si>
  <si>
    <t>平成28年</t>
  </si>
  <si>
    <t>30回</t>
  </si>
  <si>
    <t>平成29年</t>
  </si>
  <si>
    <t>31回</t>
  </si>
  <si>
    <t>大崎市</t>
  </si>
  <si>
    <t>平成30年</t>
  </si>
  <si>
    <t>32回</t>
  </si>
  <si>
    <t>村田町</t>
  </si>
  <si>
    <t>令和元年</t>
  </si>
  <si>
    <t>33回</t>
  </si>
  <si>
    <t>栗原市</t>
  </si>
  <si>
    <t>令和２年</t>
  </si>
  <si>
    <t>34回</t>
  </si>
  <si>
    <t>新型コロナウイルス感染拡大のため中止</t>
  </si>
  <si>
    <t>令和３年</t>
  </si>
  <si>
    <t>35回</t>
  </si>
  <si>
    <t>令和４年</t>
  </si>
  <si>
    <t>36回</t>
  </si>
  <si>
    <t>登米市</t>
  </si>
  <si>
    <t>村田シニア</t>
  </si>
  <si>
    <t>令和５年</t>
  </si>
  <si>
    <t>37回</t>
  </si>
  <si>
    <t>村田シニアイ-グルス</t>
  </si>
  <si>
    <t>令和６年</t>
  </si>
  <si>
    <t>38回</t>
  </si>
  <si>
    <t>空白の部分について情報をお持ちの方は大会記録長にご連絡願います。</t>
  </si>
  <si>
    <t>　　令和６年　５月　吉日　</t>
  </si>
  <si>
    <t>　塩　竈　市　長　　様</t>
  </si>
  <si>
    <t>会　長  後　藤　勝　則</t>
  </si>
  <si>
    <t>後    援    依     頼</t>
  </si>
  <si>
    <t>春暖の候､貴殿におかれましては益々ご清栄のこととお慶び申し上げます｡</t>
  </si>
  <si>
    <t>　さて､ このたび､ 下記の大会を開催するに当たりまして､ ご案内と共に後援の</t>
  </si>
  <si>
    <t>ご依頼を申し上げます｡</t>
  </si>
  <si>
    <t>何卒、ご高配の上宜しくお願い申し上げます。</t>
  </si>
  <si>
    <t>　</t>
  </si>
  <si>
    <t xml:space="preserve">  　　　　 　 記</t>
  </si>
  <si>
    <t>大会名</t>
  </si>
  <si>
    <t>連絡先</t>
  </si>
  <si>
    <t>公開抽選会</t>
  </si>
  <si>
    <t>令和６年５月２５日(土)  午後４時から下記にて主管事務局による</t>
  </si>
  <si>
    <t>代理抽選を行う。</t>
  </si>
  <si>
    <t>開会式は午前９時より上記会場に於いて行う。</t>
  </si>
  <si>
    <t xml:space="preserve">       　　以上</t>
  </si>
  <si>
    <t>　塩竈市教育委員会　　様</t>
  </si>
  <si>
    <t xml:space="preserve">  　 　 　　  記</t>
  </si>
  <si>
    <t xml:space="preserve">          以上</t>
  </si>
  <si>
    <t>　特定非営利活動法人　</t>
  </si>
  <si>
    <t>　　　塩竈市体育協会　様</t>
  </si>
  <si>
    <t xml:space="preserve">   　  　　　 記</t>
  </si>
  <si>
    <t>　　　以上</t>
  </si>
  <si>
    <t>大会実施状況報告書（開催支部事務局）</t>
  </si>
  <si>
    <t>令和</t>
  </si>
  <si>
    <t>年</t>
  </si>
  <si>
    <t>月　</t>
  </si>
  <si>
    <t>日</t>
  </si>
  <si>
    <t>報告者</t>
  </si>
  <si>
    <t>会期</t>
  </si>
  <si>
    <t>～</t>
  </si>
  <si>
    <t>天候</t>
  </si>
  <si>
    <t>風</t>
  </si>
  <si>
    <t>ｸﾞﾗｳﾝﾄﾞ
ｺﾝﾃﾞｨｼｮﾝ</t>
  </si>
  <si>
    <t>出席派遣役員</t>
  </si>
  <si>
    <t>会長</t>
  </si>
  <si>
    <t>派遣理事</t>
  </si>
  <si>
    <t>審判長</t>
  </si>
  <si>
    <t>記録長</t>
  </si>
  <si>
    <t>準備状況</t>
  </si>
  <si>
    <t>プログラム</t>
  </si>
  <si>
    <t>役員活動状況</t>
  </si>
  <si>
    <t>地元</t>
  </si>
  <si>
    <t>審判</t>
  </si>
  <si>
    <t>記録</t>
  </si>
  <si>
    <t>放送</t>
  </si>
  <si>
    <t>大会進行状況</t>
  </si>
  <si>
    <t>代表者会議</t>
  </si>
  <si>
    <t>開会式</t>
  </si>
  <si>
    <t>表彰式</t>
  </si>
  <si>
    <t>閉会式</t>
  </si>
  <si>
    <t>観客数</t>
  </si>
  <si>
    <t>試合内容</t>
  </si>
  <si>
    <t>要改善事項</t>
  </si>
  <si>
    <t>特記事項</t>
  </si>
  <si>
    <t>(本報告書は総務委員長に①郵送、②ＦＡＸ、③メールのいずれかで速やかに送付してください)</t>
  </si>
  <si>
    <t>(ⓞ 星芳郎 ① 〒984-0057 仙台市若林区三百人町10-1 ② 022-286-1259 ③ yo-hoshi@hotmail.co.jp)</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</si>
</sst>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quot;¥&quot;#,##0.00;[Red]&quot;¥&quot;&quot;¥&quot;\!\-#,##0.00"/>
    <numFmt numFmtId="179" formatCode="[$-411]ggge&quot;年&quot;m&quot;月&quot;d&quot;日&quot;;@"/>
    <numFmt numFmtId="180" formatCode="0."/>
    <numFmt numFmtId="181" formatCode="@&quot;宮城県予選会&quot;"/>
    <numFmt numFmtId="182" formatCode="[$-411]ggge&quot;年  月　 日&quot;"/>
    <numFmt numFmtId="183" formatCode="@&quot;開催要項&quot;"/>
    <numFmt numFmtId="184" formatCode="&quot;　　&quot;@"/>
    <numFmt numFmtId="185" formatCode="&quot;・&quot;@"/>
    <numFmt numFmtId="186" formatCode="[$-411]ggge&quot;年　　月　　日&quot;"/>
  </numFmts>
  <fonts count="52">
    <font>
      <sz val="11"/>
      <name val="ＭＳ Ｐゴシック"/>
      <family val="3"/>
    </font>
    <font>
      <sz val="11"/>
      <color indexed="8"/>
      <name val="ＭＳ Ｐゴシック"/>
      <family val="3"/>
    </font>
    <font>
      <sz val="11"/>
      <name val="ＭＳ Ｐ明朝"/>
      <family val="1"/>
    </font>
    <font>
      <b/>
      <sz val="18"/>
      <name val="ＭＳ Ｐ明朝"/>
      <family val="1"/>
    </font>
    <font>
      <sz val="12"/>
      <name val="ＭＳ Ｐ明朝"/>
      <family val="1"/>
    </font>
    <font>
      <sz val="10"/>
      <name val="ＭＳ Ｐ明朝"/>
      <family val="1"/>
    </font>
    <font>
      <sz val="12"/>
      <name val="ＭＳ 明朝"/>
      <family val="1"/>
    </font>
    <font>
      <sz val="14"/>
      <name val="ＭＳ 明朝"/>
      <family val="1"/>
    </font>
    <font>
      <sz val="12"/>
      <name val="ＭＳ Ｐゴシック"/>
      <family val="3"/>
    </font>
    <font>
      <sz val="16"/>
      <name val="ＭＳ 明朝"/>
      <family val="1"/>
    </font>
    <font>
      <sz val="11"/>
      <name val="ＭＳ 明朝"/>
      <family val="1"/>
    </font>
    <font>
      <sz val="10"/>
      <name val="HG丸ｺﾞｼｯｸM-PRO"/>
      <family val="3"/>
    </font>
    <font>
      <b/>
      <sz val="14"/>
      <name val="ＭＳ 明朝"/>
      <family val="1"/>
    </font>
    <font>
      <sz val="9"/>
      <name val="HG丸ｺﾞｼｯｸM-PRO"/>
      <family val="3"/>
    </font>
    <font>
      <b/>
      <u val="single"/>
      <sz val="24"/>
      <name val="ＭＳ 明朝"/>
      <family val="1"/>
    </font>
    <font>
      <b/>
      <u val="single"/>
      <sz val="14"/>
      <name val="ＭＳ 明朝"/>
      <family val="1"/>
    </font>
    <font>
      <b/>
      <u val="single"/>
      <sz val="11"/>
      <name val="ＭＳ 明朝"/>
      <family val="1"/>
    </font>
    <font>
      <sz val="14"/>
      <name val="ＭＳ Ｐゴシック"/>
      <family val="3"/>
    </font>
    <font>
      <b/>
      <sz val="16"/>
      <name val="ＭＳ 明朝"/>
      <family val="1"/>
    </font>
    <font>
      <sz val="10"/>
      <name val="ＭＳ 明朝"/>
      <family val="1"/>
    </font>
    <font>
      <sz val="9"/>
      <name val="ＭＳ 明朝"/>
      <family val="1"/>
    </font>
    <font>
      <sz val="11"/>
      <name val="ＭＳ ゴシック"/>
      <family val="3"/>
    </font>
    <font>
      <b/>
      <sz val="14"/>
      <name val="ＭＳ ゴシック"/>
      <family val="3"/>
    </font>
    <font>
      <b/>
      <u val="single"/>
      <sz val="11"/>
      <name val="ＭＳ ゴシック"/>
      <family val="3"/>
    </font>
    <font>
      <u val="single"/>
      <sz val="11"/>
      <name val="ＭＳ ゴシック"/>
      <family val="3"/>
    </font>
    <font>
      <b/>
      <sz val="11"/>
      <name val="ＭＳ ゴシック"/>
      <family val="3"/>
    </font>
    <font>
      <u val="single"/>
      <sz val="11"/>
      <color indexed="12"/>
      <name val="ＭＳ Ｐゴシック"/>
      <family val="3"/>
    </font>
    <font>
      <b/>
      <sz val="11"/>
      <color indexed="9"/>
      <name val="ＭＳ Ｐゴシック"/>
      <family val="3"/>
    </font>
    <font>
      <sz val="11"/>
      <color indexed="17"/>
      <name val="ＭＳ Ｐゴシック"/>
      <family val="3"/>
    </font>
    <font>
      <b/>
      <sz val="11"/>
      <color indexed="62"/>
      <name val="ＭＳ Ｐゴシック"/>
      <family val="3"/>
    </font>
    <font>
      <b/>
      <sz val="15"/>
      <color indexed="62"/>
      <name val="ＭＳ Ｐゴシック"/>
      <family val="3"/>
    </font>
    <font>
      <sz val="11"/>
      <color indexed="62"/>
      <name val="ＭＳ Ｐゴシック"/>
      <family val="3"/>
    </font>
    <font>
      <b/>
      <sz val="11"/>
      <color indexed="63"/>
      <name val="ＭＳ Ｐゴシック"/>
      <family val="3"/>
    </font>
    <font>
      <sz val="11"/>
      <color indexed="52"/>
      <name val="ＭＳ Ｐゴシック"/>
      <family val="3"/>
    </font>
    <font>
      <b/>
      <sz val="11"/>
      <color indexed="52"/>
      <name val="ＭＳ Ｐゴシック"/>
      <family val="3"/>
    </font>
    <font>
      <b/>
      <sz val="13"/>
      <color indexed="62"/>
      <name val="ＭＳ Ｐゴシック"/>
      <family val="3"/>
    </font>
    <font>
      <sz val="11"/>
      <color indexed="9"/>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color indexed="62"/>
      <name val="ＭＳ Ｐゴシック"/>
      <family val="3"/>
    </font>
    <font>
      <sz val="11"/>
      <color indexed="60"/>
      <name val="ＭＳ Ｐゴシック"/>
      <family val="3"/>
    </font>
    <font>
      <sz val="11"/>
      <color indexed="20"/>
      <name val="ＭＳ Ｐゴシック"/>
      <family val="3"/>
    </font>
    <font>
      <u val="single"/>
      <sz val="11"/>
      <color indexed="20"/>
      <name val="ＭＳ Ｐゴシック"/>
      <family val="3"/>
    </font>
    <font>
      <b/>
      <sz val="11"/>
      <color indexed="10"/>
      <name val="ＭＳ Ｐゴシック"/>
      <family val="3"/>
    </font>
    <font>
      <b/>
      <sz val="16"/>
      <color indexed="20"/>
      <name val="ＭＳ Ｐゴシック"/>
      <family val="3"/>
    </font>
    <font>
      <sz val="6"/>
      <name val="ＭＳ Ｐゴシック"/>
      <family val="3"/>
    </font>
    <font>
      <sz val="11"/>
      <color theme="1"/>
      <name val="Calibri"/>
      <family val="3"/>
    </font>
    <font>
      <sz val="11"/>
      <color indexed="8"/>
      <name val="Calibri"/>
      <family val="3"/>
    </font>
    <font>
      <u val="single"/>
      <sz val="11"/>
      <color rgb="FF800080"/>
      <name val="Calibri"/>
      <family val="3"/>
    </font>
    <font>
      <b/>
      <sz val="11"/>
      <color rgb="FFFF0000"/>
      <name val="ＭＳ Ｐゴシック"/>
      <family val="3"/>
    </font>
    <font>
      <b/>
      <sz val="16"/>
      <color rgb="FF800080"/>
      <name val="ＭＳ Ｐゴシック"/>
      <family val="3"/>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style="hair"/>
    </border>
    <border>
      <left style="hair"/>
      <right style="thin"/>
      <top>
        <color indexed="63"/>
      </top>
      <bottom>
        <color indexed="63"/>
      </bottom>
    </border>
    <border>
      <left style="hair"/>
      <right style="thin"/>
      <top>
        <color indexed="63"/>
      </top>
      <bottom style="hair"/>
    </border>
    <border>
      <left style="hair"/>
      <right style="hair"/>
      <top>
        <color indexed="63"/>
      </top>
      <bottom style="hair"/>
    </border>
    <border>
      <left>
        <color indexed="63"/>
      </left>
      <right style="thin"/>
      <top style="hair"/>
      <bottom style="hair"/>
    </border>
    <border>
      <left>
        <color indexed="63"/>
      </left>
      <right style="hair"/>
      <top style="hair"/>
      <bottom>
        <color indexed="63"/>
      </bottom>
    </border>
    <border>
      <left>
        <color indexed="63"/>
      </left>
      <right style="thin"/>
      <top style="hair"/>
      <bottom>
        <color indexed="63"/>
      </bottom>
    </border>
    <border>
      <left style="thin"/>
      <right style="hair"/>
      <top style="hair"/>
      <bottom style="thin"/>
    </border>
    <border>
      <left style="hair"/>
      <right style="hair"/>
      <top style="hair"/>
      <bottom style="thin"/>
    </border>
    <border>
      <left>
        <color indexed="63"/>
      </left>
      <right style="hair"/>
      <top style="hair"/>
      <bottom style="thin"/>
    </border>
    <border>
      <left>
        <color indexed="63"/>
      </left>
      <right style="thin"/>
      <top style="hair"/>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36" fillId="9" borderId="0" applyNumberFormat="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40" fillId="0" borderId="0" applyNumberFormat="0" applyFill="0" applyBorder="0" applyAlignment="0" applyProtection="0"/>
    <xf numFmtId="0" fontId="27" fillId="14" borderId="1" applyNumberFormat="0" applyAlignment="0" applyProtection="0"/>
    <xf numFmtId="0" fontId="41"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33" fillId="0" borderId="3" applyNumberFormat="0" applyFill="0" applyAlignment="0" applyProtection="0"/>
    <xf numFmtId="0" fontId="42" fillId="15" borderId="0" applyNumberFormat="0" applyBorder="0" applyAlignment="0" applyProtection="0"/>
    <xf numFmtId="0" fontId="34" fillId="16" borderId="4" applyNumberFormat="0" applyAlignment="0" applyProtection="0"/>
    <xf numFmtId="0" fontId="38" fillId="0" borderId="0" applyNumberFormat="0" applyFill="0" applyBorder="0" applyAlignment="0" applyProtection="0"/>
    <xf numFmtId="40" fontId="0" fillId="0" borderId="0" applyFont="0" applyFill="0" applyBorder="0" applyAlignment="0" applyProtection="0"/>
    <xf numFmtId="176" fontId="48" fillId="0" borderId="0" applyFont="0" applyFill="0" applyBorder="0" applyAlignment="0" applyProtection="0"/>
    <xf numFmtId="0" fontId="30" fillId="0" borderId="5" applyNumberFormat="0" applyFill="0" applyAlignment="0" applyProtection="0"/>
    <xf numFmtId="0" fontId="35"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9" fillId="0" borderId="8" applyNumberFormat="0" applyFill="0" applyAlignment="0" applyProtection="0"/>
    <xf numFmtId="0" fontId="32" fillId="16" borderId="9" applyNumberFormat="0" applyAlignment="0" applyProtection="0"/>
    <xf numFmtId="0" fontId="37" fillId="0" borderId="0" applyNumberFormat="0" applyFill="0" applyBorder="0" applyAlignment="0" applyProtection="0"/>
    <xf numFmtId="178" fontId="0" fillId="0" borderId="0" applyFont="0" applyFill="0" applyBorder="0" applyAlignment="0" applyProtection="0"/>
    <xf numFmtId="177" fontId="48" fillId="0" borderId="0" applyFont="0" applyFill="0" applyBorder="0" applyAlignment="0" applyProtection="0"/>
    <xf numFmtId="0" fontId="31" fillId="7" borderId="4" applyNumberFormat="0" applyAlignment="0" applyProtection="0"/>
    <xf numFmtId="0" fontId="49" fillId="0" borderId="0" applyNumberFormat="0" applyFill="0" applyBorder="0" applyAlignment="0" applyProtection="0"/>
    <xf numFmtId="0" fontId="28" fillId="17" borderId="0" applyNumberFormat="0" applyBorder="0" applyAlignment="0" applyProtection="0"/>
  </cellStyleXfs>
  <cellXfs count="204">
    <xf numFmtId="0" fontId="0" fillId="0" borderId="0" xfId="0" applyAlignment="1">
      <alignment/>
    </xf>
    <xf numFmtId="0" fontId="2" fillId="0" borderId="0" xfId="0" applyFont="1" applyAlignment="1">
      <alignment/>
    </xf>
    <xf numFmtId="0" fontId="4" fillId="0" borderId="10" xfId="0" applyFont="1" applyBorder="1" applyAlignment="1">
      <alignment vertical="center"/>
    </xf>
    <xf numFmtId="0" fontId="2" fillId="0" borderId="11" xfId="0" applyFont="1"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center" vertical="center" wrapText="1"/>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xf>
    <xf numFmtId="0" fontId="2" fillId="0" borderId="12" xfId="0" applyFont="1" applyBorder="1" applyAlignment="1">
      <alignment/>
    </xf>
    <xf numFmtId="0" fontId="2" fillId="0" borderId="16" xfId="0" applyFont="1" applyBorder="1" applyAlignment="1">
      <alignment/>
    </xf>
    <xf numFmtId="0" fontId="2" fillId="0" borderId="0" xfId="0" applyFont="1" applyBorder="1" applyAlignment="1">
      <alignment/>
    </xf>
    <xf numFmtId="0" fontId="2" fillId="0" borderId="17" xfId="0" applyFont="1" applyBorder="1" applyAlignment="1">
      <alignment/>
    </xf>
    <xf numFmtId="0" fontId="2" fillId="0" borderId="15" xfId="0" applyFont="1" applyBorder="1" applyAlignment="1">
      <alignment/>
    </xf>
    <xf numFmtId="0" fontId="2" fillId="0" borderId="14"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5" fillId="0" borderId="15" xfId="0" applyFont="1" applyBorder="1" applyAlignment="1">
      <alignment horizontal="center" vertical="center" wrapText="1"/>
    </xf>
    <xf numFmtId="0" fontId="4" fillId="0" borderId="0" xfId="0" applyFont="1" applyBorder="1" applyAlignment="1">
      <alignment vertical="center"/>
    </xf>
    <xf numFmtId="0" fontId="2" fillId="0" borderId="19" xfId="0" applyFont="1" applyBorder="1" applyAlignment="1">
      <alignment/>
    </xf>
    <xf numFmtId="0" fontId="2" fillId="0" borderId="13" xfId="0" applyFont="1" applyBorder="1" applyAlignment="1">
      <alignment/>
    </xf>
    <xf numFmtId="0" fontId="2" fillId="0" borderId="20" xfId="0" applyFont="1" applyBorder="1" applyAlignment="1">
      <alignment/>
    </xf>
    <xf numFmtId="0" fontId="2" fillId="0" borderId="18" xfId="0" applyFont="1" applyBorder="1" applyAlignment="1">
      <alignment/>
    </xf>
    <xf numFmtId="0" fontId="2" fillId="0" borderId="0" xfId="0" applyFont="1" applyAlignment="1">
      <alignment horizontal="left"/>
    </xf>
    <xf numFmtId="0" fontId="6" fillId="0" borderId="0" xfId="0" applyFont="1" applyAlignment="1">
      <alignment/>
    </xf>
    <xf numFmtId="0" fontId="50" fillId="0" borderId="0" xfId="0" applyFont="1" applyAlignment="1">
      <alignment/>
    </xf>
    <xf numFmtId="0" fontId="7" fillId="0" borderId="0" xfId="0" applyFont="1" applyAlignment="1">
      <alignment horizontal="left"/>
    </xf>
    <xf numFmtId="0" fontId="8" fillId="0" borderId="0" xfId="0" applyFont="1" applyAlignment="1">
      <alignment/>
    </xf>
    <xf numFmtId="0" fontId="7" fillId="0" borderId="0" xfId="0" applyFont="1" applyAlignment="1">
      <alignment horizontal="right"/>
    </xf>
    <xf numFmtId="0" fontId="6" fillId="0" borderId="0" xfId="0" applyFont="1" applyAlignment="1">
      <alignment horizontal="right"/>
    </xf>
    <xf numFmtId="180" fontId="6" fillId="0" borderId="0" xfId="0" applyNumberFormat="1" applyFont="1" applyAlignment="1">
      <alignment/>
    </xf>
    <xf numFmtId="0" fontId="6" fillId="0" borderId="0" xfId="0" applyFont="1" applyAlignment="1">
      <alignment horizontal="distributed"/>
    </xf>
    <xf numFmtId="0" fontId="6" fillId="0" borderId="0" xfId="0" applyFont="1" applyFill="1" applyBorder="1" applyAlignment="1">
      <alignment/>
    </xf>
    <xf numFmtId="0" fontId="10" fillId="0" borderId="0" xfId="0" applyFont="1" applyAlignment="1">
      <alignment/>
    </xf>
    <xf numFmtId="0" fontId="6" fillId="0" borderId="0" xfId="0" applyFont="1" applyAlignment="1">
      <alignment horizontal="left"/>
    </xf>
    <xf numFmtId="0" fontId="0" fillId="0" borderId="0" xfId="0" applyAlignment="1">
      <alignment horizontal="right"/>
    </xf>
    <xf numFmtId="0" fontId="11" fillId="0" borderId="0" xfId="0" applyFont="1" applyBorder="1" applyAlignment="1">
      <alignment/>
    </xf>
    <xf numFmtId="0" fontId="12" fillId="0" borderId="0" xfId="0" applyFont="1" applyBorder="1" applyAlignment="1">
      <alignment horizontal="left"/>
    </xf>
    <xf numFmtId="0" fontId="11" fillId="0" borderId="0" xfId="0" applyFont="1" applyBorder="1" applyAlignment="1">
      <alignment horizontal="left"/>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xf>
    <xf numFmtId="0" fontId="11" fillId="0" borderId="25" xfId="0" applyFont="1" applyBorder="1" applyAlignment="1">
      <alignment horizontal="right"/>
    </xf>
    <xf numFmtId="0" fontId="11" fillId="0" borderId="25" xfId="0" applyFont="1" applyBorder="1" applyAlignment="1">
      <alignment horizontal="center"/>
    </xf>
    <xf numFmtId="0" fontId="11" fillId="0" borderId="25" xfId="0" applyFont="1" applyBorder="1" applyAlignment="1">
      <alignment/>
    </xf>
    <xf numFmtId="0" fontId="11" fillId="0" borderId="26" xfId="0" applyFont="1" applyBorder="1" applyAlignment="1">
      <alignment/>
    </xf>
    <xf numFmtId="38" fontId="11" fillId="0" borderId="25" xfId="49" applyNumberFormat="1" applyFont="1" applyBorder="1" applyAlignment="1">
      <alignment horizontal="center" vertical="center"/>
    </xf>
    <xf numFmtId="0" fontId="11" fillId="0" borderId="25" xfId="0" applyFont="1" applyBorder="1" applyAlignment="1">
      <alignment horizontal="center" vertical="center"/>
    </xf>
    <xf numFmtId="0" fontId="11" fillId="0" borderId="25" xfId="0" applyFont="1" applyBorder="1" applyAlignment="1">
      <alignment horizontal="center" vertical="center" shrinkToFit="1"/>
    </xf>
    <xf numFmtId="0" fontId="11" fillId="0" borderId="26" xfId="0" applyFont="1" applyFill="1" applyBorder="1" applyAlignment="1">
      <alignment/>
    </xf>
    <xf numFmtId="0" fontId="11" fillId="0" borderId="25" xfId="0" applyFont="1" applyFill="1" applyBorder="1" applyAlignment="1">
      <alignment horizontal="left" vertical="center"/>
    </xf>
    <xf numFmtId="0" fontId="11" fillId="0" borderId="27" xfId="0" applyFont="1" applyBorder="1" applyAlignment="1">
      <alignment/>
    </xf>
    <xf numFmtId="0" fontId="11" fillId="0" borderId="28" xfId="0" applyFont="1" applyBorder="1" applyAlignment="1">
      <alignment horizontal="right"/>
    </xf>
    <xf numFmtId="0" fontId="11" fillId="0" borderId="28" xfId="0" applyFont="1" applyBorder="1" applyAlignment="1">
      <alignment horizontal="center"/>
    </xf>
    <xf numFmtId="0" fontId="11" fillId="0" borderId="28" xfId="0" applyFont="1" applyBorder="1" applyAlignment="1">
      <alignment/>
    </xf>
    <xf numFmtId="0" fontId="0" fillId="0" borderId="29" xfId="0" applyBorder="1" applyAlignment="1">
      <alignment/>
    </xf>
    <xf numFmtId="0" fontId="13" fillId="0" borderId="25" xfId="0" applyFont="1" applyBorder="1" applyAlignment="1">
      <alignment/>
    </xf>
    <xf numFmtId="0" fontId="11" fillId="0" borderId="29" xfId="0" applyFont="1" applyBorder="1" applyAlignment="1">
      <alignment/>
    </xf>
    <xf numFmtId="0" fontId="11" fillId="0" borderId="30" xfId="0" applyFont="1" applyBorder="1" applyAlignment="1">
      <alignment horizontal="right"/>
    </xf>
    <xf numFmtId="0" fontId="11" fillId="0" borderId="30" xfId="0" applyFont="1" applyBorder="1" applyAlignment="1">
      <alignment vertical="center"/>
    </xf>
    <xf numFmtId="0" fontId="11" fillId="0" borderId="26" xfId="0" applyFont="1" applyBorder="1" applyAlignment="1">
      <alignment vertical="center"/>
    </xf>
    <xf numFmtId="0" fontId="11" fillId="0" borderId="30" xfId="0" applyFont="1" applyBorder="1" applyAlignment="1">
      <alignment/>
    </xf>
    <xf numFmtId="0" fontId="11" fillId="0" borderId="31" xfId="0" applyFont="1" applyBorder="1" applyAlignment="1">
      <alignment/>
    </xf>
    <xf numFmtId="0" fontId="11" fillId="0" borderId="32" xfId="0" applyFont="1" applyBorder="1" applyAlignment="1">
      <alignment/>
    </xf>
    <xf numFmtId="0" fontId="11" fillId="0" borderId="30" xfId="0" applyFont="1" applyFill="1" applyBorder="1" applyAlignment="1">
      <alignment horizontal="left" vertical="center"/>
    </xf>
    <xf numFmtId="0" fontId="11" fillId="0" borderId="33" xfId="0" applyFont="1" applyBorder="1" applyAlignment="1">
      <alignment/>
    </xf>
    <xf numFmtId="0" fontId="11" fillId="0" borderId="34" xfId="0" applyFont="1" applyBorder="1" applyAlignment="1">
      <alignment/>
    </xf>
    <xf numFmtId="0" fontId="11" fillId="0" borderId="24" xfId="0" applyNumberFormat="1" applyFont="1" applyBorder="1" applyAlignment="1">
      <alignment/>
    </xf>
    <xf numFmtId="0" fontId="11" fillId="0" borderId="25" xfId="0" applyNumberFormat="1" applyFont="1" applyBorder="1" applyAlignment="1">
      <alignment horizontal="right"/>
    </xf>
    <xf numFmtId="0" fontId="11" fillId="0" borderId="25" xfId="0" applyNumberFormat="1" applyFont="1" applyBorder="1" applyAlignment="1">
      <alignment horizontal="center"/>
    </xf>
    <xf numFmtId="0" fontId="11" fillId="0" borderId="30" xfId="0" applyNumberFormat="1" applyFont="1" applyFill="1" applyBorder="1" applyAlignment="1">
      <alignment horizontal="left"/>
    </xf>
    <xf numFmtId="0" fontId="11" fillId="0" borderId="25" xfId="0" applyNumberFormat="1" applyFont="1" applyBorder="1" applyAlignment="1">
      <alignment/>
    </xf>
    <xf numFmtId="0" fontId="11" fillId="0" borderId="34" xfId="0" applyNumberFormat="1" applyFont="1" applyBorder="1" applyAlignment="1">
      <alignment/>
    </xf>
    <xf numFmtId="0" fontId="11" fillId="0" borderId="30" xfId="0" applyNumberFormat="1" applyFont="1" applyBorder="1" applyAlignment="1">
      <alignment/>
    </xf>
    <xf numFmtId="0" fontId="11" fillId="0" borderId="30" xfId="0" applyNumberFormat="1" applyFont="1" applyFill="1" applyBorder="1" applyAlignment="1">
      <alignment horizontal="left" vertical="center"/>
    </xf>
    <xf numFmtId="0" fontId="11" fillId="0" borderId="35" xfId="0" applyNumberFormat="1" applyFont="1" applyBorder="1" applyAlignment="1">
      <alignment/>
    </xf>
    <xf numFmtId="0" fontId="11" fillId="0" borderId="36" xfId="0" applyNumberFormat="1" applyFont="1" applyBorder="1" applyAlignment="1">
      <alignment/>
    </xf>
    <xf numFmtId="0" fontId="11" fillId="0" borderId="28" xfId="0" applyNumberFormat="1" applyFont="1" applyBorder="1" applyAlignment="1">
      <alignment horizontal="center"/>
    </xf>
    <xf numFmtId="0" fontId="11" fillId="0" borderId="37" xfId="0" applyNumberFormat="1" applyFont="1" applyBorder="1" applyAlignment="1">
      <alignment/>
    </xf>
    <xf numFmtId="0" fontId="11" fillId="0" borderId="38" xfId="0" applyNumberFormat="1" applyFont="1" applyBorder="1" applyAlignment="1">
      <alignment horizontal="right"/>
    </xf>
    <xf numFmtId="0" fontId="11" fillId="0" borderId="38" xfId="0" applyNumberFormat="1" applyFont="1" applyBorder="1" applyAlignment="1">
      <alignment horizontal="center"/>
    </xf>
    <xf numFmtId="0" fontId="11" fillId="0" borderId="39" xfId="0" applyNumberFormat="1" applyFont="1" applyFill="1" applyBorder="1" applyAlignment="1">
      <alignment horizontal="left"/>
    </xf>
    <xf numFmtId="0" fontId="11" fillId="0" borderId="38" xfId="0" applyNumberFormat="1" applyFont="1" applyBorder="1" applyAlignment="1">
      <alignment/>
    </xf>
    <xf numFmtId="0" fontId="11" fillId="0" borderId="40" xfId="0" applyNumberFormat="1" applyFont="1" applyBorder="1" applyAlignment="1">
      <alignment/>
    </xf>
    <xf numFmtId="0" fontId="11" fillId="0" borderId="0" xfId="0" applyFont="1" applyAlignment="1">
      <alignment/>
    </xf>
    <xf numFmtId="0" fontId="11" fillId="0" borderId="0" xfId="0" applyFont="1" applyAlignment="1">
      <alignment horizontal="right"/>
    </xf>
    <xf numFmtId="0" fontId="10" fillId="0" borderId="0"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xf>
    <xf numFmtId="0" fontId="12" fillId="0" borderId="0" xfId="0" applyFont="1" applyFill="1" applyBorder="1" applyAlignment="1">
      <alignment horizontal="center" vertical="center"/>
    </xf>
    <xf numFmtId="0" fontId="7" fillId="0" borderId="0" xfId="0" applyFont="1" applyFill="1" applyBorder="1" applyAlignment="1">
      <alignment vertical="center"/>
    </xf>
    <xf numFmtId="181" fontId="7" fillId="0" borderId="0" xfId="0" applyNumberFormat="1"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5" fillId="0" borderId="0" xfId="0" applyFont="1" applyFill="1" applyBorder="1" applyAlignment="1">
      <alignment horizontal="center" vertical="center"/>
    </xf>
    <xf numFmtId="0" fontId="17" fillId="0" borderId="0" xfId="0" applyFont="1" applyFill="1" applyBorder="1" applyAlignment="1">
      <alignment vertical="center"/>
    </xf>
    <xf numFmtId="0" fontId="6" fillId="0" borderId="0" xfId="0" applyFont="1" applyAlignment="1">
      <alignment horizontal="center" vertical="center" wrapText="1"/>
    </xf>
    <xf numFmtId="0" fontId="6" fillId="0" borderId="0" xfId="0" applyFont="1" applyAlignment="1">
      <alignment/>
    </xf>
    <xf numFmtId="0" fontId="20" fillId="0" borderId="0" xfId="0" applyFont="1" applyAlignment="1">
      <alignment vertical="center" wrapText="1"/>
    </xf>
    <xf numFmtId="0" fontId="10" fillId="0" borderId="0" xfId="0" applyFont="1" applyAlignment="1">
      <alignment horizontal="center"/>
    </xf>
    <xf numFmtId="0" fontId="21" fillId="0" borderId="0" xfId="0" applyFont="1" applyAlignment="1">
      <alignment/>
    </xf>
    <xf numFmtId="180" fontId="21" fillId="0" borderId="0" xfId="0" applyNumberFormat="1" applyFont="1" applyAlignment="1">
      <alignment/>
    </xf>
    <xf numFmtId="0" fontId="21" fillId="0" borderId="0" xfId="0" applyFont="1" applyAlignment="1">
      <alignment horizontal="distributed"/>
    </xf>
    <xf numFmtId="0" fontId="22" fillId="0" borderId="0" xfId="0" applyFont="1" applyAlignment="1">
      <alignment horizontal="center"/>
    </xf>
    <xf numFmtId="0" fontId="21" fillId="0" borderId="0" xfId="0" applyFont="1" applyFill="1" applyBorder="1" applyAlignment="1">
      <alignment/>
    </xf>
    <xf numFmtId="0" fontId="21" fillId="0" borderId="0" xfId="0" applyFont="1" applyFill="1" applyAlignment="1">
      <alignment/>
    </xf>
    <xf numFmtId="0" fontId="23" fillId="0" borderId="0" xfId="0" applyFont="1" applyFill="1" applyBorder="1" applyAlignment="1">
      <alignment/>
    </xf>
    <xf numFmtId="0" fontId="24" fillId="0" borderId="0" xfId="0" applyFont="1" applyAlignment="1">
      <alignment/>
    </xf>
    <xf numFmtId="184" fontId="21" fillId="0" borderId="0" xfId="0" applyNumberFormat="1" applyFont="1" applyFill="1" applyBorder="1" applyAlignment="1">
      <alignment/>
    </xf>
    <xf numFmtId="0" fontId="21" fillId="0" borderId="0" xfId="0" applyFont="1" applyFill="1" applyBorder="1" applyAlignment="1">
      <alignment vertical="center"/>
    </xf>
    <xf numFmtId="0" fontId="21" fillId="0" borderId="0" xfId="0" applyFont="1" applyFill="1" applyAlignment="1">
      <alignment horizontal="left"/>
    </xf>
    <xf numFmtId="0" fontId="21" fillId="0" borderId="0" xfId="0" applyNumberFormat="1" applyFont="1" applyFill="1" applyBorder="1" applyAlignment="1">
      <alignment/>
    </xf>
    <xf numFmtId="0" fontId="21" fillId="0" borderId="0" xfId="0" applyFont="1" applyAlignment="1">
      <alignment horizontal="center"/>
    </xf>
    <xf numFmtId="0" fontId="21" fillId="0" borderId="0" xfId="0" applyFont="1" applyFill="1" applyBorder="1" applyAlignment="1">
      <alignment horizontal="left" vertical="center"/>
    </xf>
    <xf numFmtId="185" fontId="21" fillId="0" borderId="0" xfId="0" applyNumberFormat="1" applyFont="1" applyFill="1" applyBorder="1" applyAlignment="1">
      <alignment vertical="center"/>
    </xf>
    <xf numFmtId="0" fontId="21" fillId="0" borderId="0" xfId="0" applyFont="1" applyBorder="1" applyAlignment="1">
      <alignment horizontal="right"/>
    </xf>
    <xf numFmtId="0" fontId="21" fillId="0" borderId="0" xfId="0" applyFont="1" applyFill="1" applyBorder="1" applyAlignment="1">
      <alignment/>
    </xf>
    <xf numFmtId="0" fontId="25" fillId="0" borderId="0" xfId="0" applyFont="1" applyFill="1" applyBorder="1" applyAlignment="1">
      <alignment vertical="center"/>
    </xf>
    <xf numFmtId="0" fontId="7" fillId="0" borderId="0" xfId="0" applyFont="1" applyAlignment="1">
      <alignment/>
    </xf>
    <xf numFmtId="0" fontId="10" fillId="0" borderId="0" xfId="0" applyFont="1" applyFill="1" applyBorder="1" applyAlignment="1">
      <alignment/>
    </xf>
    <xf numFmtId="186" fontId="6" fillId="0" borderId="0" xfId="0" applyNumberFormat="1" applyFont="1" applyAlignment="1">
      <alignment/>
    </xf>
    <xf numFmtId="14" fontId="10" fillId="0" borderId="0" xfId="0" applyNumberFormat="1" applyFont="1" applyAlignment="1">
      <alignment/>
    </xf>
    <xf numFmtId="0" fontId="0" fillId="0" borderId="0" xfId="0" applyFont="1" applyFill="1" applyBorder="1" applyAlignment="1">
      <alignment/>
    </xf>
    <xf numFmtId="179" fontId="6" fillId="0" borderId="0" xfId="0" applyNumberFormat="1" applyFont="1" applyAlignment="1">
      <alignment horizontal="right"/>
    </xf>
    <xf numFmtId="0" fontId="6" fillId="0" borderId="0" xfId="0" applyFont="1" applyAlignment="1">
      <alignment horizontal="right"/>
    </xf>
    <xf numFmtId="0" fontId="7" fillId="0" borderId="0" xfId="0" applyNumberFormat="1" applyFont="1" applyAlignment="1">
      <alignment horizontal="center"/>
    </xf>
    <xf numFmtId="0" fontId="7" fillId="0" borderId="0" xfId="0" applyFont="1" applyAlignment="1">
      <alignment horizontal="center"/>
    </xf>
    <xf numFmtId="0" fontId="22" fillId="0" borderId="0" xfId="0" applyFont="1" applyAlignment="1">
      <alignment horizontal="center"/>
    </xf>
    <xf numFmtId="183" fontId="22" fillId="0" borderId="0" xfId="0" applyNumberFormat="1" applyFont="1" applyAlignment="1">
      <alignment horizontal="center"/>
    </xf>
    <xf numFmtId="0" fontId="21" fillId="0" borderId="0" xfId="0" applyFont="1" applyFill="1" applyAlignment="1">
      <alignment horizontal="left"/>
    </xf>
    <xf numFmtId="0" fontId="6" fillId="0" borderId="0" xfId="0" applyNumberFormat="1" applyFont="1" applyBorder="1" applyAlignment="1">
      <alignment horizontal="center" vertical="center" wrapText="1"/>
    </xf>
    <xf numFmtId="0" fontId="0" fillId="0" borderId="0" xfId="0" applyNumberFormat="1" applyBorder="1" applyAlignment="1">
      <alignment wrapText="1"/>
    </xf>
    <xf numFmtId="0" fontId="7" fillId="0" borderId="0" xfId="0" applyNumberFormat="1" applyFont="1" applyBorder="1" applyAlignment="1">
      <alignment horizontal="center" vertical="center"/>
    </xf>
    <xf numFmtId="0" fontId="7" fillId="0" borderId="0" xfId="0" applyNumberFormat="1" applyFont="1" applyAlignment="1">
      <alignment horizontal="center" vertical="center"/>
    </xf>
    <xf numFmtId="0" fontId="7" fillId="0" borderId="15" xfId="0" applyNumberFormat="1" applyFont="1" applyBorder="1" applyAlignment="1">
      <alignment horizontal="center"/>
    </xf>
    <xf numFmtId="0" fontId="6" fillId="0" borderId="14" xfId="0" applyFont="1" applyBorder="1" applyAlignment="1">
      <alignment horizontal="center" vertical="center"/>
    </xf>
    <xf numFmtId="0" fontId="10" fillId="0" borderId="14" xfId="0" applyFont="1" applyBorder="1" applyAlignment="1">
      <alignment horizontal="center"/>
    </xf>
    <xf numFmtId="0" fontId="20"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horizontal="center"/>
    </xf>
    <xf numFmtId="0" fontId="6" fillId="0" borderId="14" xfId="0" applyFont="1" applyBorder="1" applyAlignment="1">
      <alignment horizontal="left"/>
    </xf>
    <xf numFmtId="0" fontId="19" fillId="0" borderId="10" xfId="0" applyFont="1" applyBorder="1" applyAlignment="1">
      <alignment horizontal="left" vertical="top" shrinkToFit="1"/>
    </xf>
    <xf numFmtId="0" fontId="19" fillId="0" borderId="11" xfId="0" applyFont="1" applyBorder="1" applyAlignment="1">
      <alignment horizontal="left" vertical="top" shrinkToFit="1"/>
    </xf>
    <xf numFmtId="0" fontId="19" fillId="0" borderId="19" xfId="0" applyFont="1" applyBorder="1" applyAlignment="1">
      <alignment horizontal="left" vertical="top" shrinkToFit="1"/>
    </xf>
    <xf numFmtId="0" fontId="19" fillId="0" borderId="10" xfId="0" applyFont="1" applyBorder="1" applyAlignment="1">
      <alignment horizontal="center" vertical="top" shrinkToFit="1"/>
    </xf>
    <xf numFmtId="0" fontId="19" fillId="0" borderId="11" xfId="0" applyFont="1" applyBorder="1" applyAlignment="1">
      <alignment horizontal="center" vertical="top" shrinkToFit="1"/>
    </xf>
    <xf numFmtId="0" fontId="19" fillId="0" borderId="19" xfId="0" applyFont="1" applyBorder="1" applyAlignment="1">
      <alignment horizontal="center" vertical="top" shrinkToFit="1"/>
    </xf>
    <xf numFmtId="0" fontId="6" fillId="0" borderId="14" xfId="0" applyFont="1" applyBorder="1" applyAlignment="1">
      <alignment horizontal="right" vertical="center"/>
    </xf>
    <xf numFmtId="0" fontId="19" fillId="0" borderId="0" xfId="0" applyFont="1" applyAlignment="1">
      <alignment horizontal="left"/>
    </xf>
    <xf numFmtId="0" fontId="6" fillId="0" borderId="0" xfId="0" applyFont="1" applyAlignment="1">
      <alignment horizontal="left"/>
    </xf>
    <xf numFmtId="0" fontId="20" fillId="0" borderId="0" xfId="0" applyFont="1" applyAlignment="1">
      <alignment horizontal="left" vertical="center" wrapText="1"/>
    </xf>
    <xf numFmtId="0" fontId="6" fillId="0" borderId="0" xfId="0" applyFont="1" applyAlignment="1">
      <alignment horizontal="center"/>
    </xf>
    <xf numFmtId="0" fontId="20" fillId="0" borderId="0" xfId="0" applyFont="1" applyAlignment="1">
      <alignment horizontal="center" vertical="center" wrapText="1"/>
    </xf>
    <xf numFmtId="182" fontId="6" fillId="0" borderId="0" xfId="0" applyNumberFormat="1" applyFont="1" applyAlignment="1">
      <alignment horizontal="left"/>
    </xf>
    <xf numFmtId="0" fontId="6" fillId="0" borderId="0" xfId="0" applyFont="1" applyAlignment="1">
      <alignment/>
    </xf>
    <xf numFmtId="0" fontId="14"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15" xfId="0" applyNumberFormat="1" applyFont="1" applyFill="1" applyBorder="1" applyAlignment="1">
      <alignment vertical="center"/>
    </xf>
    <xf numFmtId="0" fontId="7" fillId="0" borderId="11" xfId="0" applyNumberFormat="1" applyFont="1" applyFill="1" applyBorder="1" applyAlignment="1">
      <alignment vertical="center"/>
    </xf>
    <xf numFmtId="0" fontId="51" fillId="0" borderId="11" xfId="43" applyNumberFormat="1" applyFont="1" applyFill="1" applyBorder="1" applyAlignment="1" applyProtection="1">
      <alignment vertical="center"/>
      <protection/>
    </xf>
    <xf numFmtId="0" fontId="18" fillId="0" borderId="11" xfId="0" applyNumberFormat="1" applyFont="1" applyFill="1" applyBorder="1" applyAlignment="1">
      <alignment vertical="center"/>
    </xf>
    <xf numFmtId="0" fontId="9" fillId="0" borderId="0" xfId="0" applyFont="1" applyAlignment="1">
      <alignment horizontal="center"/>
    </xf>
    <xf numFmtId="0" fontId="6" fillId="0" borderId="0" xfId="0" applyNumberFormat="1" applyFont="1" applyAlignment="1">
      <alignment horizontal="left"/>
    </xf>
    <xf numFmtId="0" fontId="3" fillId="0" borderId="0" xfId="0" applyFont="1" applyAlignment="1">
      <alignment horizont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9" xfId="0" applyFont="1" applyBorder="1" applyAlignment="1">
      <alignment horizontal="distributed" vertical="center"/>
    </xf>
    <xf numFmtId="0" fontId="4" fillId="0" borderId="11" xfId="0" applyFont="1" applyBorder="1" applyAlignment="1">
      <alignment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41" xfId="0" applyFont="1" applyBorder="1" applyAlignment="1">
      <alignment horizontal="distributed" vertical="center"/>
    </xf>
    <xf numFmtId="0" fontId="2" fillId="0" borderId="12" xfId="0" applyFont="1" applyBorder="1" applyAlignment="1">
      <alignment horizontal="distributed" vertical="center"/>
    </xf>
    <xf numFmtId="0" fontId="2" fillId="0" borderId="0" xfId="0" applyFont="1" applyFill="1" applyBorder="1" applyAlignment="1">
      <alignment/>
    </xf>
    <xf numFmtId="0" fontId="2" fillId="0" borderId="42" xfId="0" applyFont="1" applyBorder="1" applyAlignment="1">
      <alignment horizontal="distributed" vertical="center" wrapText="1"/>
    </xf>
    <xf numFmtId="0" fontId="2" fillId="0" borderId="43" xfId="0" applyFont="1" applyBorder="1" applyAlignment="1">
      <alignment horizontal="distributed" vertical="center" wrapText="1"/>
    </xf>
    <xf numFmtId="0" fontId="2" fillId="0" borderId="44" xfId="0" applyFont="1" applyBorder="1" applyAlignment="1">
      <alignment horizontal="distributed" vertical="center" wrapText="1"/>
    </xf>
    <xf numFmtId="0" fontId="2" fillId="0" borderId="41"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distributed" vertical="center"/>
    </xf>
    <xf numFmtId="0" fontId="2" fillId="0" borderId="17" xfId="0" applyFont="1" applyBorder="1" applyAlignment="1">
      <alignment horizontal="distributed" vertical="center"/>
    </xf>
    <xf numFmtId="0" fontId="2" fillId="0" borderId="15" xfId="0" applyFont="1" applyBorder="1" applyAlignment="1">
      <alignment horizontal="distributed" vertical="center"/>
    </xf>
    <xf numFmtId="0" fontId="2" fillId="0" borderId="18" xfId="0" applyFont="1" applyBorder="1" applyAlignment="1">
      <alignment horizontal="distributed" vertical="center"/>
    </xf>
    <xf numFmtId="0" fontId="2" fillId="0" borderId="4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9"/>
  <sheetViews>
    <sheetView zoomScalePageLayoutView="0" workbookViewId="0" topLeftCell="A1">
      <selection activeCell="A1" sqref="A1"/>
    </sheetView>
  </sheetViews>
  <sheetFormatPr defaultColWidth="9.00390625" defaultRowHeight="13.5"/>
  <cols>
    <col min="1" max="6" width="9.00390625" style="37" customWidth="1"/>
    <col min="7" max="7" width="17.125" style="37" customWidth="1"/>
    <col min="8" max="8" width="22.25390625" style="37" customWidth="1"/>
    <col min="9" max="16384" width="9.00390625" style="37" customWidth="1"/>
  </cols>
  <sheetData>
    <row r="1" spans="7:10" ht="14.25">
      <c r="G1" s="131" t="str">
        <f>+'派遣役員'!G1:H1</f>
        <v>令和６年５月１日</v>
      </c>
      <c r="H1" s="131"/>
      <c r="I1" s="128"/>
      <c r="J1" s="128"/>
    </row>
    <row r="3" s="28" customFormat="1" ht="18" customHeight="1">
      <c r="A3" s="126" t="s">
        <v>0</v>
      </c>
    </row>
    <row r="4" spans="7:8" s="28" customFormat="1" ht="18" customHeight="1">
      <c r="G4" s="132" t="s">
        <v>1</v>
      </c>
      <c r="H4" s="132"/>
    </row>
    <row r="5" spans="7:8" s="28" customFormat="1" ht="18" customHeight="1">
      <c r="G5" s="132" t="s">
        <v>2</v>
      </c>
      <c r="H5" s="132"/>
    </row>
    <row r="6" spans="7:8" ht="15" customHeight="1">
      <c r="G6" s="132" t="s">
        <v>3</v>
      </c>
      <c r="H6" s="132"/>
    </row>
    <row r="7" ht="12.75">
      <c r="K7" s="129"/>
    </row>
    <row r="10" spans="2:8" ht="15.75">
      <c r="B10" s="133" t="str">
        <f>'大会要項'!$A$1</f>
        <v>第38回全日本シニアソフトボール大会宮城県大会</v>
      </c>
      <c r="C10" s="133"/>
      <c r="D10" s="133"/>
      <c r="E10" s="133"/>
      <c r="F10" s="133"/>
      <c r="G10" s="133"/>
      <c r="H10" s="133"/>
    </row>
    <row r="11" spans="2:8" ht="15.75">
      <c r="B11" s="134" t="s">
        <v>4</v>
      </c>
      <c r="C11" s="134"/>
      <c r="D11" s="134"/>
      <c r="E11" s="134"/>
      <c r="F11" s="134"/>
      <c r="G11" s="134"/>
      <c r="H11" s="134"/>
    </row>
    <row r="15" s="28" customFormat="1" ht="18" customHeight="1">
      <c r="B15" s="28" t="s">
        <v>5</v>
      </c>
    </row>
    <row r="16" s="28" customFormat="1" ht="18" customHeight="1"/>
    <row r="17" s="28" customFormat="1" ht="18" customHeight="1"/>
    <row r="18" s="28" customFormat="1" ht="18" customHeight="1">
      <c r="E18" s="28" t="s">
        <v>6</v>
      </c>
    </row>
    <row r="19" s="28" customFormat="1" ht="18" customHeight="1"/>
    <row r="20" s="28" customFormat="1" ht="18" customHeight="1"/>
    <row r="21" spans="2:8" s="28" customFormat="1" ht="18" customHeight="1">
      <c r="B21" s="36" t="s">
        <v>7</v>
      </c>
      <c r="C21" s="36"/>
      <c r="D21" s="36" t="s">
        <v>8</v>
      </c>
      <c r="E21" s="130"/>
      <c r="F21" s="130"/>
      <c r="G21" s="130"/>
      <c r="H21" s="130"/>
    </row>
    <row r="22" spans="2:8" s="28" customFormat="1" ht="18" customHeight="1">
      <c r="B22" s="36" t="s">
        <v>9</v>
      </c>
      <c r="C22" s="36"/>
      <c r="D22" s="36" t="s">
        <v>10</v>
      </c>
      <c r="E22" s="130"/>
      <c r="F22" s="130"/>
      <c r="G22" s="130"/>
      <c r="H22" s="130"/>
    </row>
    <row r="23" spans="2:8" s="28" customFormat="1" ht="18" customHeight="1">
      <c r="B23" s="36"/>
      <c r="C23" s="36"/>
      <c r="D23" s="36" t="s">
        <v>11</v>
      </c>
      <c r="E23" s="130"/>
      <c r="F23" s="130"/>
      <c r="G23" s="130"/>
      <c r="H23" s="130"/>
    </row>
    <row r="24" spans="2:8" s="28" customFormat="1" ht="18" customHeight="1">
      <c r="B24" s="36"/>
      <c r="C24" s="36"/>
      <c r="D24" s="36" t="s">
        <v>12</v>
      </c>
      <c r="E24" s="36"/>
      <c r="F24" s="36"/>
      <c r="G24" s="36"/>
      <c r="H24" s="36"/>
    </row>
    <row r="25" spans="2:8" s="28" customFormat="1" ht="18" customHeight="1">
      <c r="B25" s="36"/>
      <c r="C25" s="36"/>
      <c r="D25" s="36" t="s">
        <v>13</v>
      </c>
      <c r="E25" s="36"/>
      <c r="F25" s="36"/>
      <c r="G25" s="36"/>
      <c r="H25" s="36"/>
    </row>
    <row r="26" spans="2:8" s="28" customFormat="1" ht="18" customHeight="1">
      <c r="B26" s="36"/>
      <c r="C26" s="36"/>
      <c r="D26" s="36" t="s">
        <v>14</v>
      </c>
      <c r="E26" s="36"/>
      <c r="F26" s="36"/>
      <c r="G26" s="36"/>
      <c r="H26" s="36"/>
    </row>
    <row r="27" spans="1:8" ht="16.5" customHeight="1">
      <c r="A27" s="36"/>
      <c r="B27" s="127"/>
      <c r="C27" s="127"/>
      <c r="D27" s="127"/>
      <c r="E27" s="127"/>
      <c r="F27" s="127"/>
      <c r="G27" s="127"/>
      <c r="H27" s="127"/>
    </row>
    <row r="28" spans="1:8" ht="16.5" customHeight="1">
      <c r="A28" s="36"/>
      <c r="B28" s="36" t="s">
        <v>15</v>
      </c>
      <c r="C28" s="36"/>
      <c r="D28" s="36"/>
      <c r="E28" s="36"/>
      <c r="F28" s="36"/>
      <c r="G28" s="36"/>
      <c r="H28" s="36"/>
    </row>
    <row r="29" spans="1:8" ht="16.5" customHeight="1">
      <c r="A29" s="36"/>
      <c r="B29" s="36" t="s">
        <v>16</v>
      </c>
      <c r="C29" s="36"/>
      <c r="D29" s="36"/>
      <c r="E29" s="36"/>
      <c r="F29" s="36"/>
      <c r="G29" s="36"/>
      <c r="H29" s="36"/>
    </row>
    <row r="30" spans="1:8" ht="16.5" customHeight="1">
      <c r="A30" s="36"/>
      <c r="B30" s="36" t="s">
        <v>17</v>
      </c>
      <c r="C30" s="36"/>
      <c r="D30" s="36"/>
      <c r="E30" s="36"/>
      <c r="F30" s="36"/>
      <c r="G30" s="36"/>
      <c r="H30" s="36"/>
    </row>
    <row r="31" spans="1:8" ht="16.5" customHeight="1">
      <c r="A31" s="36"/>
      <c r="B31" s="36" t="s">
        <v>18</v>
      </c>
      <c r="C31" s="36"/>
      <c r="D31" s="36"/>
      <c r="E31" s="36"/>
      <c r="F31" s="36"/>
      <c r="G31" s="36"/>
      <c r="H31" s="36"/>
    </row>
    <row r="32" spans="1:8" ht="16.5" customHeight="1">
      <c r="A32" s="36"/>
      <c r="B32" s="36" t="s">
        <v>19</v>
      </c>
      <c r="C32" s="36"/>
      <c r="D32" s="36"/>
      <c r="E32" s="36"/>
      <c r="F32" s="36"/>
      <c r="G32" s="36"/>
      <c r="H32" s="36"/>
    </row>
    <row r="33" spans="2:8" ht="14.25">
      <c r="B33" s="36" t="s">
        <v>20</v>
      </c>
      <c r="C33" s="36"/>
      <c r="D33" s="36"/>
      <c r="E33" s="36"/>
      <c r="F33" s="36"/>
      <c r="G33" s="36"/>
      <c r="H33" s="36"/>
    </row>
    <row r="34" spans="2:8" ht="14.25">
      <c r="B34" s="36" t="s">
        <v>21</v>
      </c>
      <c r="C34" s="36"/>
      <c r="D34" s="36"/>
      <c r="E34" s="36"/>
      <c r="F34" s="36"/>
      <c r="G34" s="36"/>
      <c r="H34" s="36"/>
    </row>
    <row r="35" spans="2:8" ht="14.25">
      <c r="B35" s="36" t="s">
        <v>22</v>
      </c>
      <c r="C35" s="36"/>
      <c r="D35" s="36"/>
      <c r="E35" s="36"/>
      <c r="F35" s="36"/>
      <c r="G35" s="36"/>
      <c r="H35" s="36"/>
    </row>
    <row r="36" spans="2:8" ht="14.25">
      <c r="B36" s="36" t="s">
        <v>23</v>
      </c>
      <c r="C36" s="36"/>
      <c r="D36" s="36"/>
      <c r="E36" s="36"/>
      <c r="F36" s="36"/>
      <c r="G36" s="36"/>
      <c r="H36" s="36"/>
    </row>
    <row r="37" spans="2:8" ht="14.25">
      <c r="B37" s="36" t="s">
        <v>24</v>
      </c>
      <c r="C37" s="36"/>
      <c r="D37" s="36"/>
      <c r="E37" s="36"/>
      <c r="F37" s="36"/>
      <c r="G37" s="36"/>
      <c r="H37" s="36"/>
    </row>
    <row r="38" spans="2:8" ht="14.25">
      <c r="B38" s="36"/>
      <c r="C38" s="36"/>
      <c r="D38" s="36"/>
      <c r="E38" s="36"/>
      <c r="F38" s="36"/>
      <c r="G38" s="36"/>
      <c r="H38" s="36"/>
    </row>
    <row r="39" spans="2:8" ht="14.25">
      <c r="B39" s="36"/>
      <c r="C39" s="36"/>
      <c r="D39" s="36"/>
      <c r="E39" s="36"/>
      <c r="F39" s="36"/>
      <c r="G39" s="36"/>
      <c r="H39" s="36"/>
    </row>
    <row r="40" spans="2:8" ht="14.25">
      <c r="B40" s="36" t="s">
        <v>25</v>
      </c>
      <c r="C40" s="36"/>
      <c r="D40" s="36"/>
      <c r="E40" s="36"/>
      <c r="F40" s="36"/>
      <c r="H40" s="36"/>
    </row>
    <row r="41" spans="2:9" ht="14.25">
      <c r="B41" s="36" t="s">
        <v>26</v>
      </c>
      <c r="C41" s="36" t="s">
        <v>27</v>
      </c>
      <c r="D41" s="36"/>
      <c r="E41" s="36"/>
      <c r="F41" s="36"/>
      <c r="I41" s="28"/>
    </row>
    <row r="42" spans="2:9" ht="14.25">
      <c r="B42" s="36"/>
      <c r="C42" s="36" t="s">
        <v>28</v>
      </c>
      <c r="D42" s="36"/>
      <c r="E42" s="36"/>
      <c r="F42" s="36" t="s">
        <v>29</v>
      </c>
      <c r="I42" s="28"/>
    </row>
    <row r="43" spans="2:5" ht="14.25">
      <c r="B43" s="36"/>
      <c r="C43" s="36" t="s">
        <v>30</v>
      </c>
      <c r="D43" s="36"/>
      <c r="E43" s="36"/>
    </row>
    <row r="44" ht="14.25">
      <c r="H44" s="28"/>
    </row>
    <row r="45" spans="2:8" ht="14.25">
      <c r="B45" s="33" t="s">
        <v>31</v>
      </c>
      <c r="C45" s="28" t="s">
        <v>32</v>
      </c>
      <c r="D45" s="28"/>
      <c r="E45" s="28"/>
      <c r="F45" s="28"/>
      <c r="G45" s="28"/>
      <c r="H45" s="28"/>
    </row>
    <row r="46" spans="2:8" ht="14.25">
      <c r="B46" s="28"/>
      <c r="C46" s="28" t="s">
        <v>33</v>
      </c>
      <c r="D46" s="28"/>
      <c r="E46" s="28"/>
      <c r="F46" s="28"/>
      <c r="G46" s="28"/>
      <c r="H46" s="28"/>
    </row>
    <row r="47" spans="2:8" ht="14.25">
      <c r="B47" s="28"/>
      <c r="C47" s="28" t="s">
        <v>34</v>
      </c>
      <c r="D47" s="28"/>
      <c r="E47" s="28"/>
      <c r="F47" s="28"/>
      <c r="G47" s="28"/>
      <c r="H47" s="28"/>
    </row>
    <row r="48" spans="2:8" ht="14.25">
      <c r="B48" s="28"/>
      <c r="C48" s="28" t="s">
        <v>35</v>
      </c>
      <c r="D48" s="28"/>
      <c r="E48" s="28"/>
      <c r="F48" s="28"/>
      <c r="G48" s="28"/>
      <c r="H48" s="28"/>
    </row>
    <row r="49" spans="2:8" ht="14.25">
      <c r="B49" s="28"/>
      <c r="C49" s="28" t="s">
        <v>36</v>
      </c>
      <c r="D49" s="28"/>
      <c r="E49" s="28"/>
      <c r="F49" s="28"/>
      <c r="G49" s="28"/>
      <c r="H49" s="28"/>
    </row>
  </sheetData>
  <sheetProtection/>
  <mergeCells count="6">
    <mergeCell ref="G1:H1"/>
    <mergeCell ref="G4:H4"/>
    <mergeCell ref="G5:H5"/>
    <mergeCell ref="G6:H6"/>
    <mergeCell ref="B10:H10"/>
    <mergeCell ref="B11:H11"/>
  </mergeCells>
  <printOptions/>
  <pageMargins left="0.63" right="0.2" top="0.47" bottom="0.28" header="0.39" footer="0.08"/>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J37"/>
  <sheetViews>
    <sheetView zoomScalePageLayoutView="0" workbookViewId="0" topLeftCell="A1">
      <selection activeCell="A1" sqref="A1"/>
    </sheetView>
  </sheetViews>
  <sheetFormatPr defaultColWidth="9.00390625" defaultRowHeight="13.5"/>
  <cols>
    <col min="1" max="6" width="9.00390625" style="37" customWidth="1"/>
    <col min="7" max="7" width="17.125" style="37" customWidth="1"/>
    <col min="8" max="8" width="19.875" style="37" customWidth="1"/>
    <col min="9" max="16384" width="9.00390625" style="37" customWidth="1"/>
  </cols>
  <sheetData>
    <row r="1" spans="7:10" ht="14.25">
      <c r="G1" s="131" t="s">
        <v>37</v>
      </c>
      <c r="H1" s="131"/>
      <c r="I1" s="128"/>
      <c r="J1" s="128"/>
    </row>
    <row r="3" s="28" customFormat="1" ht="15.75">
      <c r="A3" s="126" t="s">
        <v>38</v>
      </c>
    </row>
    <row r="4" spans="7:8" s="28" customFormat="1" ht="14.25">
      <c r="G4" s="132" t="s">
        <v>1</v>
      </c>
      <c r="H4" s="132"/>
    </row>
    <row r="5" spans="7:8" s="28" customFormat="1" ht="14.25">
      <c r="G5" s="132" t="s">
        <v>39</v>
      </c>
      <c r="H5" s="132"/>
    </row>
    <row r="6" ht="15" customHeight="1">
      <c r="H6" s="33" t="s">
        <v>3</v>
      </c>
    </row>
    <row r="10" spans="2:8" ht="15.75">
      <c r="B10" s="133" t="str">
        <f>'大会要項'!$A$1</f>
        <v>第38回全日本シニアソフトボール大会宮城県大会</v>
      </c>
      <c r="C10" s="133"/>
      <c r="D10" s="133"/>
      <c r="E10" s="133"/>
      <c r="F10" s="133"/>
      <c r="G10" s="133"/>
      <c r="H10" s="133"/>
    </row>
    <row r="11" spans="2:8" ht="15.75">
      <c r="B11" s="134" t="s">
        <v>4</v>
      </c>
      <c r="C11" s="134"/>
      <c r="D11" s="134"/>
      <c r="E11" s="134"/>
      <c r="F11" s="134"/>
      <c r="G11" s="134"/>
      <c r="H11" s="134"/>
    </row>
    <row r="15" ht="14.25">
      <c r="B15" s="28" t="s">
        <v>40</v>
      </c>
    </row>
    <row r="18" spans="2:8" ht="14.25">
      <c r="B18" s="28"/>
      <c r="C18" s="28"/>
      <c r="D18" s="28"/>
      <c r="E18" s="28" t="s">
        <v>6</v>
      </c>
      <c r="F18" s="28"/>
      <c r="G18" s="28"/>
      <c r="H18" s="28"/>
    </row>
    <row r="19" spans="2:8" ht="14.25">
      <c r="B19" s="28"/>
      <c r="C19" s="28"/>
      <c r="D19" s="28"/>
      <c r="E19" s="28"/>
      <c r="F19" s="28"/>
      <c r="G19" s="28"/>
      <c r="H19" s="28"/>
    </row>
    <row r="20" spans="2:8" ht="14.25">
      <c r="B20" s="28"/>
      <c r="C20" s="28"/>
      <c r="D20" s="28"/>
      <c r="E20" s="28"/>
      <c r="F20" s="28"/>
      <c r="G20" s="28"/>
      <c r="H20" s="28"/>
    </row>
    <row r="21" spans="2:8" ht="16.5" customHeight="1">
      <c r="B21" s="28" t="s">
        <v>7</v>
      </c>
      <c r="C21" s="28"/>
      <c r="D21" s="28" t="s">
        <v>41</v>
      </c>
      <c r="E21" s="28"/>
      <c r="F21" s="28"/>
      <c r="G21" s="28"/>
      <c r="H21" s="28"/>
    </row>
    <row r="22" spans="1:8" ht="16.5" customHeight="1">
      <c r="A22" s="36"/>
      <c r="B22" s="36"/>
      <c r="C22" s="36"/>
      <c r="D22" s="36"/>
      <c r="E22" s="36"/>
      <c r="F22" s="36"/>
      <c r="G22" s="36"/>
      <c r="H22" s="36"/>
    </row>
    <row r="23" spans="1:8" ht="16.5" customHeight="1">
      <c r="A23" s="36"/>
      <c r="B23" s="36" t="s">
        <v>15</v>
      </c>
      <c r="C23" s="36"/>
      <c r="D23" s="36"/>
      <c r="E23" s="36"/>
      <c r="F23" s="36"/>
      <c r="G23" s="36"/>
      <c r="H23" s="36"/>
    </row>
    <row r="24" spans="1:8" ht="16.5" customHeight="1">
      <c r="A24" s="127"/>
      <c r="B24" s="36" t="s">
        <v>16</v>
      </c>
      <c r="C24" s="36"/>
      <c r="D24" s="36"/>
      <c r="E24" s="36"/>
      <c r="F24" s="36"/>
      <c r="G24" s="36"/>
      <c r="H24" s="36"/>
    </row>
    <row r="25" spans="1:8" ht="16.5" customHeight="1">
      <c r="A25" s="127"/>
      <c r="B25" s="36" t="s">
        <v>42</v>
      </c>
      <c r="C25" s="36"/>
      <c r="D25" s="36"/>
      <c r="E25" s="36"/>
      <c r="F25" s="36"/>
      <c r="G25" s="36"/>
      <c r="H25" s="36"/>
    </row>
    <row r="26" spans="1:8" ht="16.5" customHeight="1">
      <c r="A26" s="36"/>
      <c r="B26" s="36" t="s">
        <v>43</v>
      </c>
      <c r="C26" s="36"/>
      <c r="D26" s="36"/>
      <c r="E26" s="36"/>
      <c r="F26" s="36"/>
      <c r="G26" s="36"/>
      <c r="H26" s="36"/>
    </row>
    <row r="27" spans="2:6" ht="16.5" customHeight="1">
      <c r="B27" s="36"/>
      <c r="C27" s="36"/>
      <c r="D27" s="36"/>
      <c r="E27" s="36"/>
      <c r="F27" s="36"/>
    </row>
    <row r="28" spans="2:6" ht="16.5" customHeight="1">
      <c r="B28" s="36" t="s">
        <v>25</v>
      </c>
      <c r="C28" s="36"/>
      <c r="D28" s="36"/>
      <c r="E28" s="36"/>
      <c r="F28" s="36"/>
    </row>
    <row r="29" spans="2:6" ht="16.5" customHeight="1">
      <c r="B29" s="36" t="s">
        <v>26</v>
      </c>
      <c r="C29" s="36" t="s">
        <v>27</v>
      </c>
      <c r="D29" s="36"/>
      <c r="E29" s="36"/>
      <c r="F29" s="36"/>
    </row>
    <row r="30" spans="2:6" ht="16.5" customHeight="1">
      <c r="B30" s="36"/>
      <c r="C30" s="36" t="s">
        <v>28</v>
      </c>
      <c r="D30" s="36"/>
      <c r="E30" s="36"/>
      <c r="F30" s="36" t="s">
        <v>29</v>
      </c>
    </row>
    <row r="31" spans="2:5" ht="16.5" customHeight="1">
      <c r="B31" s="36"/>
      <c r="C31" s="36" t="s">
        <v>30</v>
      </c>
      <c r="D31" s="36"/>
      <c r="E31" s="36"/>
    </row>
    <row r="33" spans="2:7" ht="16.5" customHeight="1">
      <c r="B33" s="33" t="s">
        <v>31</v>
      </c>
      <c r="C33" s="28" t="s">
        <v>32</v>
      </c>
      <c r="D33" s="28"/>
      <c r="E33" s="28"/>
      <c r="F33" s="28"/>
      <c r="G33" s="28"/>
    </row>
    <row r="34" spans="2:7" ht="16.5" customHeight="1">
      <c r="B34" s="28"/>
      <c r="C34" s="28" t="s">
        <v>33</v>
      </c>
      <c r="D34" s="28"/>
      <c r="E34" s="28"/>
      <c r="F34" s="28"/>
      <c r="G34" s="28"/>
    </row>
    <row r="35" spans="2:7" ht="16.5" customHeight="1">
      <c r="B35" s="28"/>
      <c r="C35" s="28" t="s">
        <v>34</v>
      </c>
      <c r="D35" s="28"/>
      <c r="E35" s="28"/>
      <c r="F35" s="28"/>
      <c r="G35" s="28"/>
    </row>
    <row r="36" spans="2:7" ht="16.5" customHeight="1">
      <c r="B36" s="28"/>
      <c r="C36" s="28" t="s">
        <v>35</v>
      </c>
      <c r="D36" s="28"/>
      <c r="E36" s="28"/>
      <c r="F36" s="28"/>
      <c r="G36" s="28"/>
    </row>
    <row r="37" spans="2:7" ht="16.5" customHeight="1">
      <c r="B37" s="28"/>
      <c r="C37" s="28" t="s">
        <v>36</v>
      </c>
      <c r="D37" s="28"/>
      <c r="E37" s="28"/>
      <c r="F37" s="28"/>
      <c r="G37" s="28"/>
    </row>
  </sheetData>
  <sheetProtection/>
  <mergeCells count="5">
    <mergeCell ref="G1:H1"/>
    <mergeCell ref="G4:H4"/>
    <mergeCell ref="G5:H5"/>
    <mergeCell ref="B10:H10"/>
    <mergeCell ref="B11:H11"/>
  </mergeCells>
  <printOptions/>
  <pageMargins left="0.75" right="0.35" top="1" bottom="1" header="0.51"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1">
      <selection activeCell="A1" sqref="A1"/>
    </sheetView>
  </sheetViews>
  <sheetFormatPr defaultColWidth="9.00390625" defaultRowHeight="13.5"/>
  <cols>
    <col min="1" max="6" width="9.00390625" style="37" customWidth="1"/>
    <col min="7" max="7" width="17.125" style="37" customWidth="1"/>
    <col min="8" max="8" width="13.50390625" style="37" customWidth="1"/>
    <col min="9" max="16384" width="9.00390625" style="37" customWidth="1"/>
  </cols>
  <sheetData>
    <row r="1" spans="7:10" ht="14.25">
      <c r="G1" s="131" t="str">
        <f>+'派遣役員'!G1:H1</f>
        <v>令和６年５月１日</v>
      </c>
      <c r="H1" s="131"/>
      <c r="I1" s="131"/>
      <c r="J1" s="128"/>
    </row>
    <row r="3" s="28" customFormat="1" ht="16.5" customHeight="1">
      <c r="A3" s="126" t="s">
        <v>44</v>
      </c>
    </row>
    <row r="4" spans="7:9" s="28" customFormat="1" ht="16.5" customHeight="1">
      <c r="G4" s="132" t="s">
        <v>1</v>
      </c>
      <c r="H4" s="132"/>
      <c r="I4" s="132"/>
    </row>
    <row r="5" spans="7:9" s="28" customFormat="1" ht="16.5" customHeight="1">
      <c r="G5" s="132" t="s">
        <v>2</v>
      </c>
      <c r="H5" s="132"/>
      <c r="I5" s="132"/>
    </row>
    <row r="6" spans="8:9" ht="14.25">
      <c r="H6" s="132" t="s">
        <v>3</v>
      </c>
      <c r="I6" s="132"/>
    </row>
    <row r="7" ht="12.75">
      <c r="K7" s="129"/>
    </row>
    <row r="10" spans="2:8" ht="15.75">
      <c r="B10" s="133" t="str">
        <f>'大会要項'!$A$1</f>
        <v>第38回全日本シニアソフトボール大会宮城県大会</v>
      </c>
      <c r="C10" s="133"/>
      <c r="D10" s="133"/>
      <c r="E10" s="133"/>
      <c r="F10" s="133"/>
      <c r="G10" s="133"/>
      <c r="H10" s="133"/>
    </row>
    <row r="11" spans="2:8" ht="15.75">
      <c r="B11" s="134" t="s">
        <v>45</v>
      </c>
      <c r="C11" s="134"/>
      <c r="D11" s="134"/>
      <c r="E11" s="134"/>
      <c r="F11" s="134"/>
      <c r="G11" s="134"/>
      <c r="H11" s="134"/>
    </row>
    <row r="15" s="28" customFormat="1" ht="16.5" customHeight="1">
      <c r="B15" s="28" t="s">
        <v>46</v>
      </c>
    </row>
    <row r="16" s="28" customFormat="1" ht="14.25"/>
    <row r="17" s="28" customFormat="1" ht="14.25"/>
    <row r="18" s="28" customFormat="1" ht="14.25">
      <c r="E18" s="28" t="s">
        <v>47</v>
      </c>
    </row>
    <row r="19" s="28" customFormat="1" ht="14.25"/>
    <row r="20" s="28" customFormat="1" ht="14.25"/>
    <row r="21" spans="2:4" s="28" customFormat="1" ht="18" customHeight="1">
      <c r="B21" s="28" t="s">
        <v>7</v>
      </c>
      <c r="D21" s="28" t="s">
        <v>48</v>
      </c>
    </row>
    <row r="22" s="28" customFormat="1" ht="18" customHeight="1">
      <c r="D22" s="28" t="s">
        <v>49</v>
      </c>
    </row>
    <row r="23" s="28" customFormat="1" ht="18" customHeight="1">
      <c r="D23" s="36" t="s">
        <v>50</v>
      </c>
    </row>
    <row r="24" s="28" customFormat="1" ht="18" customHeight="1"/>
    <row r="25" spans="2:8" s="28" customFormat="1" ht="18" customHeight="1">
      <c r="B25" s="36" t="s">
        <v>51</v>
      </c>
      <c r="C25" s="36"/>
      <c r="D25" s="36"/>
      <c r="E25" s="36"/>
      <c r="F25" s="36"/>
      <c r="G25" s="36"/>
      <c r="H25" s="36"/>
    </row>
    <row r="26" spans="2:9" s="28" customFormat="1" ht="18" customHeight="1">
      <c r="B26" s="36" t="s">
        <v>16</v>
      </c>
      <c r="C26" s="127"/>
      <c r="D26" s="127"/>
      <c r="E26" s="127"/>
      <c r="F26" s="127"/>
      <c r="G26" s="127"/>
      <c r="H26" s="127"/>
      <c r="I26" s="37"/>
    </row>
    <row r="27" spans="2:9" s="28" customFormat="1" ht="18" customHeight="1">
      <c r="B27" s="36" t="s">
        <v>52</v>
      </c>
      <c r="C27" s="36"/>
      <c r="D27" s="36"/>
      <c r="E27" s="36"/>
      <c r="F27" s="36"/>
      <c r="G27" s="36"/>
      <c r="H27" s="36"/>
      <c r="I27" s="37"/>
    </row>
    <row r="28" spans="2:9" s="28" customFormat="1" ht="18" customHeight="1">
      <c r="B28" s="36" t="s">
        <v>53</v>
      </c>
      <c r="C28" s="36"/>
      <c r="D28" s="36"/>
      <c r="E28" s="36"/>
      <c r="F28" s="36"/>
      <c r="G28" s="36"/>
      <c r="H28" s="36"/>
      <c r="I28" s="37"/>
    </row>
    <row r="29" spans="2:9" s="28" customFormat="1" ht="18" customHeight="1">
      <c r="B29" s="36" t="s">
        <v>54</v>
      </c>
      <c r="C29" s="127"/>
      <c r="D29" s="127"/>
      <c r="E29" s="127"/>
      <c r="F29" s="127"/>
      <c r="G29" s="127"/>
      <c r="H29" s="127"/>
      <c r="I29" s="37"/>
    </row>
    <row r="30" spans="2:8" ht="18" customHeight="1">
      <c r="B30" s="36" t="s">
        <v>55</v>
      </c>
      <c r="C30" s="127"/>
      <c r="D30" s="127"/>
      <c r="E30" s="127"/>
      <c r="F30" s="127"/>
      <c r="G30" s="127"/>
      <c r="H30" s="127"/>
    </row>
    <row r="31" spans="2:8" ht="18" customHeight="1">
      <c r="B31" s="36" t="s">
        <v>56</v>
      </c>
      <c r="C31" s="127"/>
      <c r="D31" s="127"/>
      <c r="E31" s="127"/>
      <c r="F31" s="127"/>
      <c r="G31" s="127"/>
      <c r="H31" s="127"/>
    </row>
    <row r="32" spans="2:8" ht="18" customHeight="1">
      <c r="B32" s="36" t="s">
        <v>57</v>
      </c>
      <c r="C32" s="127"/>
      <c r="D32" s="127"/>
      <c r="E32" s="127"/>
      <c r="F32" s="127"/>
      <c r="G32" s="127"/>
      <c r="H32" s="127"/>
    </row>
    <row r="33" spans="2:8" ht="18" customHeight="1">
      <c r="B33" s="36" t="s">
        <v>58</v>
      </c>
      <c r="C33" s="127"/>
      <c r="D33" s="127"/>
      <c r="E33" s="127"/>
      <c r="F33" s="127"/>
      <c r="G33" s="127"/>
      <c r="H33" s="127"/>
    </row>
    <row r="34" spans="2:8" ht="18" customHeight="1">
      <c r="B34" s="36" t="s">
        <v>59</v>
      </c>
      <c r="C34" s="127"/>
      <c r="D34" s="127"/>
      <c r="E34" s="127"/>
      <c r="F34" s="127"/>
      <c r="G34" s="127"/>
      <c r="H34" s="127"/>
    </row>
    <row r="35" spans="2:8" ht="18" customHeight="1">
      <c r="B35" s="36" t="s">
        <v>60</v>
      </c>
      <c r="C35" s="127"/>
      <c r="D35" s="127"/>
      <c r="E35" s="127"/>
      <c r="F35" s="127"/>
      <c r="G35" s="127"/>
      <c r="H35" s="127"/>
    </row>
    <row r="36" spans="2:8" ht="18" customHeight="1">
      <c r="B36" s="36" t="s">
        <v>61</v>
      </c>
      <c r="C36" s="36"/>
      <c r="D36" s="36"/>
      <c r="E36" s="36"/>
      <c r="F36" s="36"/>
      <c r="G36" s="36"/>
      <c r="H36" s="36"/>
    </row>
  </sheetData>
  <sheetProtection/>
  <mergeCells count="6">
    <mergeCell ref="G1:I1"/>
    <mergeCell ref="G4:I4"/>
    <mergeCell ref="G5:I5"/>
    <mergeCell ref="H6:I6"/>
    <mergeCell ref="B10:H10"/>
    <mergeCell ref="B11:H11"/>
  </mergeCells>
  <printOptions/>
  <pageMargins left="0.55" right="0.24" top="0.83" bottom="1" header="0.51" footer="0.51"/>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G77"/>
  <sheetViews>
    <sheetView tabSelected="1" zoomScalePageLayoutView="0" workbookViewId="0" topLeftCell="A1">
      <selection activeCell="F20" sqref="F20"/>
    </sheetView>
  </sheetViews>
  <sheetFormatPr defaultColWidth="9.00390625" defaultRowHeight="13.5"/>
  <cols>
    <col min="1" max="1" width="5.375" style="109" customWidth="1"/>
    <col min="2" max="2" width="1.25" style="108" hidden="1" customWidth="1"/>
    <col min="3" max="3" width="11.25390625" style="110" customWidth="1"/>
    <col min="4" max="4" width="2.50390625" style="108" customWidth="1"/>
    <col min="5" max="5" width="49.75390625" style="108" customWidth="1"/>
    <col min="6" max="6" width="39.625" style="108" customWidth="1"/>
    <col min="7" max="7" width="11.00390625" style="108" customWidth="1"/>
    <col min="8" max="8" width="11.50390625" style="108" customWidth="1"/>
    <col min="9" max="16384" width="9.00390625" style="108" customWidth="1"/>
  </cols>
  <sheetData>
    <row r="1" spans="1:7" ht="15.75">
      <c r="A1" s="135" t="s">
        <v>62</v>
      </c>
      <c r="B1" s="135"/>
      <c r="C1" s="135"/>
      <c r="D1" s="135"/>
      <c r="E1" s="135"/>
      <c r="F1" s="135"/>
      <c r="G1" s="111"/>
    </row>
    <row r="2" spans="1:6" ht="15.75">
      <c r="A2" s="136" t="s">
        <v>63</v>
      </c>
      <c r="B2" s="136"/>
      <c r="C2" s="136"/>
      <c r="D2" s="136"/>
      <c r="E2" s="136"/>
      <c r="F2" s="136"/>
    </row>
    <row r="3" ht="12.75" customHeight="1"/>
    <row r="4" spans="1:5" ht="15" customHeight="1">
      <c r="A4" s="109">
        <v>1</v>
      </c>
      <c r="C4" s="110" t="s">
        <v>64</v>
      </c>
      <c r="D4" s="108" t="s">
        <v>65</v>
      </c>
      <c r="E4" s="108" t="s">
        <v>1</v>
      </c>
    </row>
    <row r="5" ht="3.75" customHeight="1"/>
    <row r="6" spans="1:5" ht="15" customHeight="1">
      <c r="A6" s="109">
        <v>2</v>
      </c>
      <c r="C6" s="110" t="s">
        <v>66</v>
      </c>
      <c r="D6" s="108" t="s">
        <v>65</v>
      </c>
      <c r="E6" s="108" t="s">
        <v>67</v>
      </c>
    </row>
    <row r="7" ht="3" customHeight="1"/>
    <row r="8" spans="1:5" ht="15" customHeight="1">
      <c r="A8" s="109">
        <v>3</v>
      </c>
      <c r="C8" s="110" t="s">
        <v>68</v>
      </c>
      <c r="D8" s="108" t="s">
        <v>65</v>
      </c>
      <c r="E8" s="112" t="s">
        <v>69</v>
      </c>
    </row>
    <row r="9" ht="15" customHeight="1">
      <c r="E9" s="108" t="s">
        <v>70</v>
      </c>
    </row>
    <row r="10" ht="3" customHeight="1"/>
    <row r="11" spans="1:5" ht="18" customHeight="1">
      <c r="A11" s="109">
        <v>4</v>
      </c>
      <c r="C11" s="110" t="s">
        <v>71</v>
      </c>
      <c r="D11" s="108" t="s">
        <v>65</v>
      </c>
      <c r="E11" s="108" t="s">
        <v>72</v>
      </c>
    </row>
    <row r="12" ht="3.75" customHeight="1">
      <c r="D12" s="108" t="s">
        <v>73</v>
      </c>
    </row>
    <row r="13" spans="1:5" ht="14.25" customHeight="1">
      <c r="A13" s="109">
        <v>5</v>
      </c>
      <c r="C13" s="110" t="s">
        <v>74</v>
      </c>
      <c r="D13" s="108" t="s">
        <v>65</v>
      </c>
      <c r="E13" s="112" t="s">
        <v>75</v>
      </c>
    </row>
    <row r="14" ht="14.25" customHeight="1">
      <c r="E14" s="112" t="s">
        <v>76</v>
      </c>
    </row>
    <row r="15" ht="3.75" customHeight="1">
      <c r="E15" s="113"/>
    </row>
    <row r="16" spans="1:5" ht="15" customHeight="1">
      <c r="A16" s="109">
        <v>6</v>
      </c>
      <c r="C16" s="110" t="s">
        <v>77</v>
      </c>
      <c r="D16" s="108" t="s">
        <v>65</v>
      </c>
      <c r="E16" s="113" t="s">
        <v>78</v>
      </c>
    </row>
    <row r="17" spans="4:5" ht="3.75" customHeight="1">
      <c r="D17" s="108" t="s">
        <v>73</v>
      </c>
      <c r="E17" s="113"/>
    </row>
    <row r="18" spans="1:5" ht="15" customHeight="1">
      <c r="A18" s="109">
        <v>7</v>
      </c>
      <c r="C18" s="110" t="s">
        <v>79</v>
      </c>
      <c r="D18" s="108" t="s">
        <v>65</v>
      </c>
      <c r="E18" s="113" t="s">
        <v>80</v>
      </c>
    </row>
    <row r="19" spans="4:5" ht="15" customHeight="1">
      <c r="D19" s="108" t="s">
        <v>73</v>
      </c>
      <c r="E19" s="113" t="s">
        <v>81</v>
      </c>
    </row>
    <row r="20" spans="4:5" ht="15" customHeight="1">
      <c r="D20" s="108" t="s">
        <v>73</v>
      </c>
      <c r="E20" s="113" t="s">
        <v>82</v>
      </c>
    </row>
    <row r="21" spans="4:5" ht="15" customHeight="1">
      <c r="D21" s="108" t="s">
        <v>73</v>
      </c>
      <c r="E21" s="112" t="s">
        <v>83</v>
      </c>
    </row>
    <row r="22" ht="15" customHeight="1">
      <c r="E22" s="112" t="s">
        <v>84</v>
      </c>
    </row>
    <row r="23" spans="5:6" ht="15.75" customHeight="1">
      <c r="E23" s="114" t="s">
        <v>85</v>
      </c>
      <c r="F23" s="115"/>
    </row>
    <row r="24" spans="5:6" ht="15.75" customHeight="1">
      <c r="E24" s="114" t="s">
        <v>86</v>
      </c>
      <c r="F24" s="115"/>
    </row>
    <row r="25" ht="3.75" customHeight="1">
      <c r="E25" s="113"/>
    </row>
    <row r="26" spans="1:5" ht="15" customHeight="1">
      <c r="A26" s="109">
        <v>8</v>
      </c>
      <c r="C26" s="110" t="s">
        <v>87</v>
      </c>
      <c r="D26" s="108" t="s">
        <v>65</v>
      </c>
      <c r="E26" s="108" t="s">
        <v>88</v>
      </c>
    </row>
    <row r="27" spans="4:5" ht="15" customHeight="1">
      <c r="D27" s="108" t="s">
        <v>73</v>
      </c>
      <c r="E27" s="112" t="s">
        <v>89</v>
      </c>
    </row>
    <row r="28" ht="15" customHeight="1">
      <c r="E28" s="112" t="s">
        <v>90</v>
      </c>
    </row>
    <row r="29" spans="4:5" ht="15" customHeight="1">
      <c r="D29" s="108" t="s">
        <v>73</v>
      </c>
      <c r="E29" s="116" t="s">
        <v>91</v>
      </c>
    </row>
    <row r="30" spans="4:5" ht="15" customHeight="1">
      <c r="D30" s="108" t="s">
        <v>73</v>
      </c>
      <c r="E30" s="116" t="s">
        <v>92</v>
      </c>
    </row>
    <row r="31" spans="4:5" ht="15" customHeight="1">
      <c r="D31" s="108" t="s">
        <v>73</v>
      </c>
      <c r="E31" s="116" t="s">
        <v>93</v>
      </c>
    </row>
    <row r="32" ht="3" customHeight="1">
      <c r="E32" s="113"/>
    </row>
    <row r="33" spans="1:5" ht="15" customHeight="1">
      <c r="A33" s="109">
        <v>9</v>
      </c>
      <c r="C33" s="110" t="s">
        <v>94</v>
      </c>
      <c r="D33" s="108" t="s">
        <v>65</v>
      </c>
      <c r="E33" s="108" t="s">
        <v>95</v>
      </c>
    </row>
    <row r="34" spans="1:4" ht="3" customHeight="1">
      <c r="A34" s="109" t="s">
        <v>73</v>
      </c>
      <c r="D34" s="108" t="s">
        <v>73</v>
      </c>
    </row>
    <row r="35" spans="1:5" ht="15" customHeight="1">
      <c r="A35" s="109">
        <v>10</v>
      </c>
      <c r="C35" s="110" t="s">
        <v>96</v>
      </c>
      <c r="D35" s="108" t="s">
        <v>65</v>
      </c>
      <c r="E35" s="108" t="s">
        <v>97</v>
      </c>
    </row>
    <row r="36" spans="4:5" ht="15" customHeight="1">
      <c r="D36" s="108" t="s">
        <v>73</v>
      </c>
      <c r="E36" s="108" t="s">
        <v>98</v>
      </c>
    </row>
    <row r="37" ht="3" customHeight="1">
      <c r="D37" s="108" t="s">
        <v>73</v>
      </c>
    </row>
    <row r="38" spans="1:5" ht="15" customHeight="1">
      <c r="A38" s="109">
        <v>11</v>
      </c>
      <c r="C38" s="110" t="s">
        <v>99</v>
      </c>
      <c r="D38" s="108" t="s">
        <v>65</v>
      </c>
      <c r="E38" s="108" t="s">
        <v>100</v>
      </c>
    </row>
    <row r="39" ht="15" customHeight="1">
      <c r="E39" s="117" t="s">
        <v>101</v>
      </c>
    </row>
    <row r="40" ht="15" customHeight="1">
      <c r="E40" s="117" t="s">
        <v>102</v>
      </c>
    </row>
    <row r="41" ht="3" customHeight="1"/>
    <row r="42" spans="1:5" ht="15.75" customHeight="1">
      <c r="A42" s="109">
        <v>12</v>
      </c>
      <c r="C42" s="110" t="s">
        <v>103</v>
      </c>
      <c r="D42" s="108" t="s">
        <v>65</v>
      </c>
      <c r="E42" s="113" t="s">
        <v>104</v>
      </c>
    </row>
    <row r="43" spans="4:5" ht="3" customHeight="1">
      <c r="D43" s="108" t="s">
        <v>73</v>
      </c>
      <c r="E43" s="113"/>
    </row>
    <row r="44" spans="1:5" ht="15" customHeight="1">
      <c r="A44" s="109">
        <v>13</v>
      </c>
      <c r="C44" s="110" t="s">
        <v>105</v>
      </c>
      <c r="D44" s="108" t="s">
        <v>65</v>
      </c>
      <c r="E44" s="108" t="s">
        <v>106</v>
      </c>
    </row>
    <row r="45" spans="3:5" ht="15" customHeight="1">
      <c r="C45" s="110" t="s">
        <v>107</v>
      </c>
      <c r="D45" s="108" t="s">
        <v>73</v>
      </c>
      <c r="E45" s="112" t="s">
        <v>108</v>
      </c>
    </row>
    <row r="46" ht="15" customHeight="1">
      <c r="E46" s="112" t="s">
        <v>109</v>
      </c>
    </row>
    <row r="47" ht="3" customHeight="1">
      <c r="E47" s="113"/>
    </row>
    <row r="48" spans="1:6" ht="15" customHeight="1">
      <c r="A48" s="109">
        <v>14</v>
      </c>
      <c r="C48" s="110" t="s">
        <v>110</v>
      </c>
      <c r="D48" s="108" t="s">
        <v>65</v>
      </c>
      <c r="E48" s="137" t="s">
        <v>111</v>
      </c>
      <c r="F48" s="137"/>
    </row>
    <row r="49" spans="5:6" ht="15" customHeight="1">
      <c r="E49" s="119" t="s">
        <v>112</v>
      </c>
      <c r="F49" s="118"/>
    </row>
    <row r="50" spans="5:6" ht="15" customHeight="1">
      <c r="E50" s="119" t="s">
        <v>113</v>
      </c>
      <c r="F50" s="118"/>
    </row>
    <row r="51" ht="3" customHeight="1">
      <c r="E51" s="113"/>
    </row>
    <row r="52" spans="1:5" ht="15" customHeight="1">
      <c r="A52" s="109">
        <v>15</v>
      </c>
      <c r="C52" s="110" t="s">
        <v>114</v>
      </c>
      <c r="D52" s="120" t="s">
        <v>115</v>
      </c>
      <c r="E52" s="113" t="s">
        <v>116</v>
      </c>
    </row>
    <row r="53" spans="4:5" ht="15" customHeight="1">
      <c r="D53" s="120"/>
      <c r="E53" s="113" t="s">
        <v>117</v>
      </c>
    </row>
    <row r="54" spans="3:5" ht="3" customHeight="1">
      <c r="C54" s="108"/>
      <c r="E54" s="113"/>
    </row>
    <row r="55" spans="1:5" ht="15" customHeight="1">
      <c r="A55" s="109">
        <v>16</v>
      </c>
      <c r="C55" s="110" t="s">
        <v>118</v>
      </c>
      <c r="D55" s="108" t="s">
        <v>65</v>
      </c>
      <c r="E55" s="117" t="s">
        <v>119</v>
      </c>
    </row>
    <row r="56" spans="3:5" ht="15" customHeight="1">
      <c r="C56" s="108"/>
      <c r="E56" s="121" t="s">
        <v>120</v>
      </c>
    </row>
    <row r="57" spans="3:5" ht="15" customHeight="1">
      <c r="C57" s="108"/>
      <c r="E57" s="117" t="s">
        <v>121</v>
      </c>
    </row>
    <row r="58" spans="3:5" ht="15" customHeight="1">
      <c r="C58" s="108"/>
      <c r="E58" s="122" t="s">
        <v>122</v>
      </c>
    </row>
    <row r="59" spans="3:5" ht="15" customHeight="1">
      <c r="C59" s="108"/>
      <c r="E59" s="117" t="s">
        <v>123</v>
      </c>
    </row>
    <row r="60" ht="15" customHeight="1">
      <c r="E60" s="117" t="s">
        <v>124</v>
      </c>
    </row>
    <row r="61" ht="15" customHeight="1">
      <c r="E61" s="117" t="s">
        <v>125</v>
      </c>
    </row>
    <row r="62" ht="15" customHeight="1">
      <c r="E62" s="117" t="s">
        <v>126</v>
      </c>
    </row>
    <row r="63" ht="15" customHeight="1">
      <c r="E63" s="117" t="s">
        <v>127</v>
      </c>
    </row>
    <row r="64" spans="5:6" ht="15" customHeight="1">
      <c r="E64" s="117" t="s">
        <v>128</v>
      </c>
      <c r="F64" s="123"/>
    </row>
    <row r="65" ht="15" customHeight="1">
      <c r="E65" s="117" t="s">
        <v>129</v>
      </c>
    </row>
    <row r="66" ht="15" customHeight="1">
      <c r="E66" s="124" t="s">
        <v>130</v>
      </c>
    </row>
    <row r="67" ht="15" customHeight="1">
      <c r="E67" s="124" t="s">
        <v>131</v>
      </c>
    </row>
    <row r="68" ht="15" customHeight="1">
      <c r="E68" s="117" t="s">
        <v>132</v>
      </c>
    </row>
    <row r="69" ht="15" customHeight="1">
      <c r="E69" s="117" t="s">
        <v>133</v>
      </c>
    </row>
    <row r="70" ht="15" customHeight="1">
      <c r="E70" s="117" t="s">
        <v>134</v>
      </c>
    </row>
    <row r="71" ht="15" customHeight="1">
      <c r="E71" s="125" t="s">
        <v>135</v>
      </c>
    </row>
    <row r="72" ht="15" customHeight="1">
      <c r="E72" s="112" t="s">
        <v>136</v>
      </c>
    </row>
    <row r="73" ht="15" customHeight="1">
      <c r="E73" s="112" t="s">
        <v>137</v>
      </c>
    </row>
    <row r="74" ht="15" customHeight="1">
      <c r="E74" s="112" t="s">
        <v>138</v>
      </c>
    </row>
    <row r="75" ht="15" customHeight="1">
      <c r="E75" s="112"/>
    </row>
    <row r="76" ht="15" customHeight="1">
      <c r="E76" s="112"/>
    </row>
    <row r="77" ht="12.75">
      <c r="E77" s="112"/>
    </row>
  </sheetData>
  <sheetProtection/>
  <mergeCells count="3">
    <mergeCell ref="A1:F1"/>
    <mergeCell ref="A2:F2"/>
    <mergeCell ref="E48:F48"/>
  </mergeCells>
  <printOptions/>
  <pageMargins left="0.51" right="0.16" top="0.39" bottom="0.16" header="0.24" footer="0.04"/>
  <pageSetup horizontalDpi="300" verticalDpi="300" orientation="portrait" paperSize="9" scale="90"/>
  <colBreaks count="1" manualBreakCount="1">
    <brk id="7" max="75" man="1"/>
  </colBreaks>
</worksheet>
</file>

<file path=xl/worksheets/sheet5.xml><?xml version="1.0" encoding="utf-8"?>
<worksheet xmlns="http://schemas.openxmlformats.org/spreadsheetml/2006/main" xmlns:r="http://schemas.openxmlformats.org/officeDocument/2006/relationships">
  <dimension ref="A3:CG49"/>
  <sheetViews>
    <sheetView zoomScalePageLayoutView="0" workbookViewId="0" topLeftCell="A1">
      <selection activeCell="A1" sqref="A1"/>
    </sheetView>
  </sheetViews>
  <sheetFormatPr defaultColWidth="9.00390625" defaultRowHeight="13.5"/>
  <cols>
    <col min="1" max="50" width="1.25" style="37" customWidth="1"/>
    <col min="51" max="51" width="2.25390625" style="37" customWidth="1"/>
    <col min="52" max="76" width="1.25" style="37" customWidth="1"/>
    <col min="77" max="81" width="1.4921875" style="37" customWidth="1"/>
    <col min="82" max="16384" width="9.00390625" style="37" customWidth="1"/>
  </cols>
  <sheetData>
    <row r="3" spans="1:77" s="28" customFormat="1" ht="5.25" customHeight="1">
      <c r="A3" s="37"/>
      <c r="B3" s="138"/>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37"/>
    </row>
    <row r="4" spans="1:77" s="28" customFormat="1" ht="21" customHeight="1">
      <c r="A4" s="37"/>
      <c r="B4" s="140" t="str">
        <f>'大会要項'!$A$1&amp;'大会要項'!$A$2</f>
        <v>第38回全日本シニアソフトボール大会宮城県大会兼宮城県予選会</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37"/>
    </row>
    <row r="5" spans="1:77" s="28" customFormat="1" ht="21" customHeight="1">
      <c r="A5" s="37"/>
      <c r="B5" s="141" t="s">
        <v>139</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37"/>
    </row>
    <row r="6" spans="1:77" s="28" customFormat="1" ht="1.5" customHeight="1" hidden="1">
      <c r="A6" s="37"/>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37"/>
    </row>
    <row r="7" spans="2:76" ht="21" customHeight="1">
      <c r="B7" s="143" t="s">
        <v>140</v>
      </c>
      <c r="C7" s="143"/>
      <c r="D7" s="143"/>
      <c r="E7" s="143"/>
      <c r="F7" s="143"/>
      <c r="G7" s="143"/>
      <c r="H7" s="143"/>
      <c r="I7" s="143"/>
      <c r="J7" s="143"/>
      <c r="K7" s="143"/>
      <c r="L7" s="143"/>
      <c r="M7" s="143"/>
      <c r="N7" s="143"/>
      <c r="O7" s="143"/>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3" t="s">
        <v>141</v>
      </c>
      <c r="BA7" s="143"/>
      <c r="BB7" s="143"/>
      <c r="BC7" s="143"/>
      <c r="BD7" s="143"/>
      <c r="BE7" s="143"/>
      <c r="BF7" s="143"/>
      <c r="BG7" s="143"/>
      <c r="BH7" s="144"/>
      <c r="BI7" s="144"/>
      <c r="BJ7" s="144"/>
      <c r="BK7" s="144"/>
      <c r="BL7" s="144"/>
      <c r="BM7" s="144"/>
      <c r="BN7" s="144"/>
      <c r="BO7" s="144"/>
      <c r="BP7" s="144"/>
      <c r="BQ7" s="144"/>
      <c r="BR7" s="144"/>
      <c r="BS7" s="144"/>
      <c r="BT7" s="144"/>
      <c r="BU7" s="144"/>
      <c r="BV7" s="144"/>
      <c r="BW7" s="144"/>
      <c r="BX7" s="144"/>
    </row>
    <row r="8" spans="2:76" s="28" customFormat="1" ht="22.5" customHeight="1">
      <c r="B8" s="143" t="s">
        <v>142</v>
      </c>
      <c r="C8" s="143"/>
      <c r="D8" s="143"/>
      <c r="E8" s="143" t="s">
        <v>143</v>
      </c>
      <c r="F8" s="143"/>
      <c r="G8" s="143"/>
      <c r="H8" s="143"/>
      <c r="I8" s="143"/>
      <c r="J8" s="143"/>
      <c r="K8" s="145" t="s">
        <v>144</v>
      </c>
      <c r="L8" s="145"/>
      <c r="M8" s="145"/>
      <c r="N8" s="145"/>
      <c r="O8" s="145"/>
      <c r="P8" s="143" t="s">
        <v>145</v>
      </c>
      <c r="Q8" s="143"/>
      <c r="R8" s="143"/>
      <c r="S8" s="143"/>
      <c r="T8" s="143"/>
      <c r="U8" s="143"/>
      <c r="V8" s="143"/>
      <c r="W8" s="143"/>
      <c r="X8" s="143"/>
      <c r="Y8" s="143"/>
      <c r="Z8" s="143"/>
      <c r="AA8" s="143"/>
      <c r="AB8" s="143" t="s">
        <v>146</v>
      </c>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t="s">
        <v>147</v>
      </c>
      <c r="BA8" s="143"/>
      <c r="BB8" s="143"/>
      <c r="BC8" s="143"/>
      <c r="BD8" s="143" t="s">
        <v>148</v>
      </c>
      <c r="BE8" s="143"/>
      <c r="BF8" s="143"/>
      <c r="BG8" s="143"/>
      <c r="BH8" s="143"/>
      <c r="BI8" s="143"/>
      <c r="BJ8" s="143"/>
      <c r="BK8" s="143"/>
      <c r="BL8" s="143"/>
      <c r="BM8" s="143"/>
      <c r="BN8" s="143"/>
      <c r="BO8" s="143"/>
      <c r="BP8" s="143" t="s">
        <v>149</v>
      </c>
      <c r="BQ8" s="143"/>
      <c r="BR8" s="143"/>
      <c r="BS8" s="143"/>
      <c r="BT8" s="143"/>
      <c r="BU8" s="143"/>
      <c r="BV8" s="143"/>
      <c r="BW8" s="143"/>
      <c r="BX8" s="143"/>
    </row>
    <row r="9" spans="2:76" s="28" customFormat="1" ht="21" customHeight="1">
      <c r="B9" s="143" t="s">
        <v>150</v>
      </c>
      <c r="C9" s="143"/>
      <c r="D9" s="143"/>
      <c r="E9" s="143"/>
      <c r="F9" s="143"/>
      <c r="G9" s="143"/>
      <c r="H9" s="143"/>
      <c r="I9" s="143"/>
      <c r="J9" s="143"/>
      <c r="K9" s="146"/>
      <c r="L9" s="146"/>
      <c r="M9" s="146"/>
      <c r="N9" s="146"/>
      <c r="O9" s="146"/>
      <c r="P9" s="147"/>
      <c r="Q9" s="147"/>
      <c r="R9" s="147"/>
      <c r="S9" s="147"/>
      <c r="T9" s="147"/>
      <c r="U9" s="147"/>
      <c r="V9" s="147"/>
      <c r="W9" s="147"/>
      <c r="X9" s="147"/>
      <c r="Y9" s="147"/>
      <c r="Z9" s="147"/>
      <c r="AA9" s="147"/>
      <c r="AB9" s="148" t="s">
        <v>151</v>
      </c>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row>
    <row r="10" spans="2:76" s="28" customFormat="1" ht="21" customHeight="1">
      <c r="B10" s="143" t="s">
        <v>152</v>
      </c>
      <c r="C10" s="143"/>
      <c r="D10" s="143"/>
      <c r="E10" s="143"/>
      <c r="F10" s="143"/>
      <c r="G10" s="143"/>
      <c r="H10" s="143"/>
      <c r="I10" s="143"/>
      <c r="J10" s="143"/>
      <c r="K10" s="146"/>
      <c r="L10" s="146"/>
      <c r="M10" s="146"/>
      <c r="N10" s="146"/>
      <c r="O10" s="146"/>
      <c r="P10" s="147"/>
      <c r="Q10" s="147"/>
      <c r="R10" s="147"/>
      <c r="S10" s="147"/>
      <c r="T10" s="147"/>
      <c r="U10" s="147"/>
      <c r="V10" s="147"/>
      <c r="W10" s="147"/>
      <c r="X10" s="147"/>
      <c r="Y10" s="147"/>
      <c r="Z10" s="147"/>
      <c r="AA10" s="147"/>
      <c r="AB10" s="148" t="s">
        <v>151</v>
      </c>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row>
    <row r="11" spans="2:76" s="28" customFormat="1" ht="21" customHeight="1">
      <c r="B11" s="143" t="s">
        <v>152</v>
      </c>
      <c r="C11" s="143"/>
      <c r="D11" s="143"/>
      <c r="E11" s="143"/>
      <c r="F11" s="143"/>
      <c r="G11" s="143"/>
      <c r="H11" s="143"/>
      <c r="I11" s="143"/>
      <c r="J11" s="143"/>
      <c r="K11" s="146"/>
      <c r="L11" s="146"/>
      <c r="M11" s="146"/>
      <c r="N11" s="146"/>
      <c r="O11" s="146"/>
      <c r="P11" s="147"/>
      <c r="Q11" s="147"/>
      <c r="R11" s="147"/>
      <c r="S11" s="147"/>
      <c r="T11" s="147"/>
      <c r="U11" s="147"/>
      <c r="V11" s="147"/>
      <c r="W11" s="147"/>
      <c r="X11" s="147"/>
      <c r="Y11" s="147"/>
      <c r="Z11" s="147"/>
      <c r="AA11" s="147"/>
      <c r="AB11" s="148" t="s">
        <v>151</v>
      </c>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row>
    <row r="12" spans="2:76" s="28" customFormat="1" ht="21" customHeight="1">
      <c r="B12" s="143" t="s">
        <v>153</v>
      </c>
      <c r="C12" s="143"/>
      <c r="D12" s="143"/>
      <c r="E12" s="143"/>
      <c r="F12" s="143"/>
      <c r="G12" s="143"/>
      <c r="H12" s="143"/>
      <c r="I12" s="143"/>
      <c r="J12" s="143"/>
      <c r="K12" s="146"/>
      <c r="L12" s="146"/>
      <c r="M12" s="146"/>
      <c r="N12" s="146"/>
      <c r="O12" s="146"/>
      <c r="P12" s="147"/>
      <c r="Q12" s="147"/>
      <c r="R12" s="147"/>
      <c r="S12" s="147"/>
      <c r="T12" s="147"/>
      <c r="U12" s="147"/>
      <c r="V12" s="147"/>
      <c r="W12" s="147"/>
      <c r="X12" s="147"/>
      <c r="Y12" s="147"/>
      <c r="Z12" s="147"/>
      <c r="AA12" s="147"/>
      <c r="AB12" s="148" t="s">
        <v>151</v>
      </c>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7"/>
      <c r="BA12" s="147"/>
      <c r="BB12" s="147"/>
      <c r="BC12" s="147"/>
      <c r="BD12" s="147"/>
      <c r="BE12" s="147"/>
      <c r="BF12" s="147"/>
      <c r="BG12" s="147"/>
      <c r="BH12" s="147"/>
      <c r="BI12" s="147"/>
      <c r="BJ12" s="147"/>
      <c r="BK12" s="147"/>
      <c r="BL12" s="147"/>
      <c r="BM12" s="147"/>
      <c r="BN12" s="147"/>
      <c r="BO12" s="147"/>
      <c r="BP12" s="149" t="s">
        <v>154</v>
      </c>
      <c r="BQ12" s="150"/>
      <c r="BR12" s="150"/>
      <c r="BS12" s="150"/>
      <c r="BT12" s="150"/>
      <c r="BU12" s="150"/>
      <c r="BV12" s="150"/>
      <c r="BW12" s="150"/>
      <c r="BX12" s="151"/>
    </row>
    <row r="13" spans="2:76" s="28" customFormat="1" ht="21" customHeight="1">
      <c r="B13" s="143" t="s">
        <v>155</v>
      </c>
      <c r="C13" s="143"/>
      <c r="D13" s="143"/>
      <c r="E13" s="143"/>
      <c r="F13" s="143"/>
      <c r="G13" s="143"/>
      <c r="H13" s="143"/>
      <c r="I13" s="143"/>
      <c r="J13" s="143"/>
      <c r="K13" s="146" t="s">
        <v>156</v>
      </c>
      <c r="L13" s="146"/>
      <c r="M13" s="146"/>
      <c r="N13" s="146"/>
      <c r="O13" s="146"/>
      <c r="P13" s="147"/>
      <c r="Q13" s="147"/>
      <c r="R13" s="147"/>
      <c r="S13" s="147"/>
      <c r="T13" s="147"/>
      <c r="U13" s="147"/>
      <c r="V13" s="147"/>
      <c r="W13" s="147"/>
      <c r="X13" s="147"/>
      <c r="Y13" s="147"/>
      <c r="Z13" s="147"/>
      <c r="AA13" s="147"/>
      <c r="AB13" s="148" t="s">
        <v>151</v>
      </c>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7"/>
      <c r="BA13" s="147"/>
      <c r="BB13" s="147"/>
      <c r="BC13" s="147"/>
      <c r="BD13" s="147"/>
      <c r="BE13" s="147"/>
      <c r="BF13" s="147"/>
      <c r="BG13" s="147"/>
      <c r="BH13" s="147"/>
      <c r="BI13" s="147"/>
      <c r="BJ13" s="147"/>
      <c r="BK13" s="147"/>
      <c r="BL13" s="147"/>
      <c r="BM13" s="147"/>
      <c r="BN13" s="147"/>
      <c r="BO13" s="147"/>
      <c r="BP13" s="152"/>
      <c r="BQ13" s="153"/>
      <c r="BR13" s="153"/>
      <c r="BS13" s="153"/>
      <c r="BT13" s="153"/>
      <c r="BU13" s="153"/>
      <c r="BV13" s="153"/>
      <c r="BW13" s="153"/>
      <c r="BX13" s="154"/>
    </row>
    <row r="14" spans="1:76" s="28" customFormat="1" ht="21" customHeight="1">
      <c r="A14" s="104"/>
      <c r="B14" s="155">
        <v>1</v>
      </c>
      <c r="C14" s="155"/>
      <c r="D14" s="155"/>
      <c r="E14" s="143" t="s">
        <v>157</v>
      </c>
      <c r="F14" s="143"/>
      <c r="G14" s="143"/>
      <c r="H14" s="143"/>
      <c r="I14" s="143"/>
      <c r="J14" s="143"/>
      <c r="K14" s="146"/>
      <c r="L14" s="146"/>
      <c r="M14" s="146"/>
      <c r="N14" s="146"/>
      <c r="O14" s="146"/>
      <c r="P14" s="147"/>
      <c r="Q14" s="147"/>
      <c r="R14" s="147"/>
      <c r="S14" s="147"/>
      <c r="T14" s="147"/>
      <c r="U14" s="147"/>
      <c r="V14" s="147"/>
      <c r="W14" s="147"/>
      <c r="X14" s="147"/>
      <c r="Y14" s="147"/>
      <c r="Z14" s="147"/>
      <c r="AA14" s="147"/>
      <c r="AB14" s="148" t="s">
        <v>151</v>
      </c>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row>
    <row r="15" spans="1:76" s="28" customFormat="1" ht="21" customHeight="1">
      <c r="A15" s="104"/>
      <c r="B15" s="155">
        <v>2</v>
      </c>
      <c r="C15" s="155"/>
      <c r="D15" s="155"/>
      <c r="E15" s="143" t="s">
        <v>158</v>
      </c>
      <c r="F15" s="143"/>
      <c r="G15" s="143"/>
      <c r="H15" s="143"/>
      <c r="I15" s="143"/>
      <c r="J15" s="143"/>
      <c r="K15" s="146"/>
      <c r="L15" s="146"/>
      <c r="M15" s="146"/>
      <c r="N15" s="146"/>
      <c r="O15" s="146"/>
      <c r="P15" s="147"/>
      <c r="Q15" s="147"/>
      <c r="R15" s="147"/>
      <c r="S15" s="147"/>
      <c r="T15" s="147"/>
      <c r="U15" s="147"/>
      <c r="V15" s="147"/>
      <c r="W15" s="147"/>
      <c r="X15" s="147"/>
      <c r="Y15" s="147"/>
      <c r="Z15" s="147"/>
      <c r="AA15" s="147"/>
      <c r="AB15" s="148" t="s">
        <v>151</v>
      </c>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row>
    <row r="16" spans="1:76" s="28" customFormat="1" ht="21" customHeight="1">
      <c r="A16" s="104"/>
      <c r="B16" s="155">
        <v>3</v>
      </c>
      <c r="C16" s="155"/>
      <c r="D16" s="155"/>
      <c r="E16" s="143" t="s">
        <v>159</v>
      </c>
      <c r="F16" s="143"/>
      <c r="G16" s="143"/>
      <c r="H16" s="143"/>
      <c r="I16" s="143"/>
      <c r="J16" s="143"/>
      <c r="K16" s="146"/>
      <c r="L16" s="146"/>
      <c r="M16" s="146"/>
      <c r="N16" s="146"/>
      <c r="O16" s="146"/>
      <c r="P16" s="147"/>
      <c r="Q16" s="147"/>
      <c r="R16" s="147"/>
      <c r="S16" s="147"/>
      <c r="T16" s="147"/>
      <c r="U16" s="147"/>
      <c r="V16" s="147"/>
      <c r="W16" s="147"/>
      <c r="X16" s="147"/>
      <c r="Y16" s="147"/>
      <c r="Z16" s="147"/>
      <c r="AA16" s="147"/>
      <c r="AB16" s="148" t="s">
        <v>151</v>
      </c>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row>
    <row r="17" spans="1:76" s="28" customFormat="1" ht="21" customHeight="1">
      <c r="A17" s="104"/>
      <c r="B17" s="155">
        <v>4</v>
      </c>
      <c r="C17" s="155"/>
      <c r="D17" s="155"/>
      <c r="E17" s="143" t="s">
        <v>160</v>
      </c>
      <c r="F17" s="143"/>
      <c r="G17" s="143"/>
      <c r="H17" s="143"/>
      <c r="I17" s="143"/>
      <c r="J17" s="143"/>
      <c r="K17" s="146"/>
      <c r="L17" s="146"/>
      <c r="M17" s="146"/>
      <c r="N17" s="146"/>
      <c r="O17" s="146"/>
      <c r="P17" s="147"/>
      <c r="Q17" s="147"/>
      <c r="R17" s="147"/>
      <c r="S17" s="147"/>
      <c r="T17" s="147"/>
      <c r="U17" s="147"/>
      <c r="V17" s="147"/>
      <c r="W17" s="147"/>
      <c r="X17" s="147"/>
      <c r="Y17" s="147"/>
      <c r="Z17" s="147"/>
      <c r="AA17" s="147"/>
      <c r="AB17" s="148" t="s">
        <v>151</v>
      </c>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row>
    <row r="18" spans="1:76" s="28" customFormat="1" ht="21" customHeight="1">
      <c r="A18" s="104"/>
      <c r="B18" s="155">
        <v>5</v>
      </c>
      <c r="C18" s="155"/>
      <c r="D18" s="155"/>
      <c r="E18" s="143" t="s">
        <v>161</v>
      </c>
      <c r="F18" s="143"/>
      <c r="G18" s="143"/>
      <c r="H18" s="143"/>
      <c r="I18" s="143"/>
      <c r="J18" s="143"/>
      <c r="K18" s="146"/>
      <c r="L18" s="146"/>
      <c r="M18" s="146"/>
      <c r="N18" s="146"/>
      <c r="O18" s="146"/>
      <c r="P18" s="147"/>
      <c r="Q18" s="147"/>
      <c r="R18" s="147"/>
      <c r="S18" s="147"/>
      <c r="T18" s="147"/>
      <c r="U18" s="147"/>
      <c r="V18" s="147"/>
      <c r="W18" s="147"/>
      <c r="X18" s="147"/>
      <c r="Y18" s="147"/>
      <c r="Z18" s="147"/>
      <c r="AA18" s="147"/>
      <c r="AB18" s="148" t="s">
        <v>151</v>
      </c>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row>
    <row r="19" spans="1:76" s="28" customFormat="1" ht="21" customHeight="1">
      <c r="A19" s="104"/>
      <c r="B19" s="155">
        <v>6</v>
      </c>
      <c r="C19" s="155"/>
      <c r="D19" s="155"/>
      <c r="E19" s="143" t="s">
        <v>162</v>
      </c>
      <c r="F19" s="143"/>
      <c r="G19" s="143"/>
      <c r="H19" s="143"/>
      <c r="I19" s="143"/>
      <c r="J19" s="143"/>
      <c r="K19" s="146"/>
      <c r="L19" s="146"/>
      <c r="M19" s="146"/>
      <c r="N19" s="146"/>
      <c r="O19" s="146"/>
      <c r="P19" s="147"/>
      <c r="Q19" s="147"/>
      <c r="R19" s="147"/>
      <c r="S19" s="147"/>
      <c r="T19" s="147"/>
      <c r="U19" s="147"/>
      <c r="V19" s="147"/>
      <c r="W19" s="147"/>
      <c r="X19" s="147"/>
      <c r="Y19" s="147"/>
      <c r="Z19" s="147"/>
      <c r="AA19" s="147"/>
      <c r="AB19" s="148" t="s">
        <v>151</v>
      </c>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row>
    <row r="20" spans="1:76" s="28" customFormat="1" ht="21" customHeight="1">
      <c r="A20" s="104"/>
      <c r="B20" s="155">
        <v>7</v>
      </c>
      <c r="C20" s="155"/>
      <c r="D20" s="155"/>
      <c r="E20" s="143" t="s">
        <v>163</v>
      </c>
      <c r="F20" s="143"/>
      <c r="G20" s="143"/>
      <c r="H20" s="143"/>
      <c r="I20" s="143"/>
      <c r="J20" s="143"/>
      <c r="K20" s="146"/>
      <c r="L20" s="146"/>
      <c r="M20" s="146"/>
      <c r="N20" s="146"/>
      <c r="O20" s="146"/>
      <c r="P20" s="147"/>
      <c r="Q20" s="147"/>
      <c r="R20" s="147"/>
      <c r="S20" s="147"/>
      <c r="T20" s="147"/>
      <c r="U20" s="147"/>
      <c r="V20" s="147"/>
      <c r="W20" s="147"/>
      <c r="X20" s="147"/>
      <c r="Y20" s="147"/>
      <c r="Z20" s="147"/>
      <c r="AA20" s="147"/>
      <c r="AB20" s="148" t="s">
        <v>151</v>
      </c>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row>
    <row r="21" spans="1:76" s="28" customFormat="1" ht="21" customHeight="1">
      <c r="A21" s="104"/>
      <c r="B21" s="155">
        <v>8</v>
      </c>
      <c r="C21" s="155"/>
      <c r="D21" s="155"/>
      <c r="E21" s="143" t="s">
        <v>164</v>
      </c>
      <c r="F21" s="143"/>
      <c r="G21" s="143"/>
      <c r="H21" s="143"/>
      <c r="I21" s="143"/>
      <c r="J21" s="143"/>
      <c r="K21" s="146"/>
      <c r="L21" s="146"/>
      <c r="M21" s="146"/>
      <c r="N21" s="146"/>
      <c r="O21" s="146"/>
      <c r="P21" s="147"/>
      <c r="Q21" s="147"/>
      <c r="R21" s="147"/>
      <c r="S21" s="147"/>
      <c r="T21" s="147"/>
      <c r="U21" s="147"/>
      <c r="V21" s="147"/>
      <c r="W21" s="147"/>
      <c r="X21" s="147"/>
      <c r="Y21" s="147"/>
      <c r="Z21" s="147"/>
      <c r="AA21" s="147"/>
      <c r="AB21" s="148" t="s">
        <v>151</v>
      </c>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row>
    <row r="22" spans="1:76" s="28" customFormat="1" ht="21" customHeight="1">
      <c r="A22" s="104"/>
      <c r="B22" s="155">
        <v>9</v>
      </c>
      <c r="C22" s="155"/>
      <c r="D22" s="155"/>
      <c r="E22" s="143" t="s">
        <v>165</v>
      </c>
      <c r="F22" s="143"/>
      <c r="G22" s="143"/>
      <c r="H22" s="143"/>
      <c r="I22" s="143"/>
      <c r="J22" s="143"/>
      <c r="K22" s="146"/>
      <c r="L22" s="146"/>
      <c r="M22" s="146"/>
      <c r="N22" s="146"/>
      <c r="O22" s="146"/>
      <c r="P22" s="147"/>
      <c r="Q22" s="147"/>
      <c r="R22" s="147"/>
      <c r="S22" s="147"/>
      <c r="T22" s="147"/>
      <c r="U22" s="147"/>
      <c r="V22" s="147"/>
      <c r="W22" s="147"/>
      <c r="X22" s="147"/>
      <c r="Y22" s="147"/>
      <c r="Z22" s="147"/>
      <c r="AA22" s="147"/>
      <c r="AB22" s="148" t="s">
        <v>151</v>
      </c>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row>
    <row r="23" spans="1:76" s="28" customFormat="1" ht="21" customHeight="1">
      <c r="A23" s="104"/>
      <c r="B23" s="155">
        <v>10</v>
      </c>
      <c r="C23" s="155"/>
      <c r="D23" s="155"/>
      <c r="E23" s="143" t="s">
        <v>166</v>
      </c>
      <c r="F23" s="143"/>
      <c r="G23" s="143"/>
      <c r="H23" s="143"/>
      <c r="I23" s="143"/>
      <c r="J23" s="143"/>
      <c r="K23" s="146"/>
      <c r="L23" s="146"/>
      <c r="M23" s="146"/>
      <c r="N23" s="146"/>
      <c r="O23" s="146"/>
      <c r="P23" s="147"/>
      <c r="Q23" s="147"/>
      <c r="R23" s="147"/>
      <c r="S23" s="147"/>
      <c r="T23" s="147"/>
      <c r="U23" s="147"/>
      <c r="V23" s="147"/>
      <c r="W23" s="147"/>
      <c r="X23" s="147"/>
      <c r="Y23" s="147"/>
      <c r="Z23" s="147"/>
      <c r="AA23" s="147"/>
      <c r="AB23" s="148" t="s">
        <v>151</v>
      </c>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row>
    <row r="24" spans="1:76" s="28" customFormat="1" ht="21" customHeight="1">
      <c r="A24" s="104"/>
      <c r="B24" s="155">
        <v>11</v>
      </c>
      <c r="C24" s="155"/>
      <c r="D24" s="155"/>
      <c r="E24" s="143" t="s">
        <v>167</v>
      </c>
      <c r="F24" s="143"/>
      <c r="G24" s="143"/>
      <c r="H24" s="143"/>
      <c r="I24" s="143"/>
      <c r="J24" s="143"/>
      <c r="K24" s="146"/>
      <c r="L24" s="146"/>
      <c r="M24" s="146"/>
      <c r="N24" s="146"/>
      <c r="O24" s="146"/>
      <c r="P24" s="147"/>
      <c r="Q24" s="147"/>
      <c r="R24" s="147"/>
      <c r="S24" s="147"/>
      <c r="T24" s="147"/>
      <c r="U24" s="147"/>
      <c r="V24" s="147"/>
      <c r="W24" s="147"/>
      <c r="X24" s="147"/>
      <c r="Y24" s="147"/>
      <c r="Z24" s="147"/>
      <c r="AA24" s="147"/>
      <c r="AB24" s="148" t="s">
        <v>151</v>
      </c>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row>
    <row r="25" spans="1:76" s="28" customFormat="1" ht="21" customHeight="1">
      <c r="A25" s="104"/>
      <c r="B25" s="155">
        <v>12</v>
      </c>
      <c r="C25" s="155"/>
      <c r="D25" s="155"/>
      <c r="E25" s="143" t="s">
        <v>167</v>
      </c>
      <c r="F25" s="143"/>
      <c r="G25" s="143"/>
      <c r="H25" s="143"/>
      <c r="I25" s="143"/>
      <c r="J25" s="143"/>
      <c r="K25" s="146"/>
      <c r="L25" s="146"/>
      <c r="M25" s="146"/>
      <c r="N25" s="146"/>
      <c r="O25" s="146"/>
      <c r="P25" s="147"/>
      <c r="Q25" s="147"/>
      <c r="R25" s="147"/>
      <c r="S25" s="147"/>
      <c r="T25" s="147"/>
      <c r="U25" s="147"/>
      <c r="V25" s="147"/>
      <c r="W25" s="147"/>
      <c r="X25" s="147"/>
      <c r="Y25" s="147"/>
      <c r="Z25" s="147"/>
      <c r="AA25" s="147"/>
      <c r="AB25" s="148" t="s">
        <v>151</v>
      </c>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row>
    <row r="26" spans="1:76" s="28" customFormat="1" ht="21" customHeight="1">
      <c r="A26" s="104"/>
      <c r="B26" s="155">
        <v>13</v>
      </c>
      <c r="C26" s="155"/>
      <c r="D26" s="155"/>
      <c r="E26" s="143" t="s">
        <v>167</v>
      </c>
      <c r="F26" s="143"/>
      <c r="G26" s="143"/>
      <c r="H26" s="143"/>
      <c r="I26" s="143"/>
      <c r="J26" s="143"/>
      <c r="K26" s="146"/>
      <c r="L26" s="146"/>
      <c r="M26" s="146"/>
      <c r="N26" s="146"/>
      <c r="O26" s="146"/>
      <c r="P26" s="147"/>
      <c r="Q26" s="147"/>
      <c r="R26" s="147"/>
      <c r="S26" s="147"/>
      <c r="T26" s="147"/>
      <c r="U26" s="147"/>
      <c r="V26" s="147"/>
      <c r="W26" s="147"/>
      <c r="X26" s="147"/>
      <c r="Y26" s="147"/>
      <c r="Z26" s="147"/>
      <c r="AA26" s="147"/>
      <c r="AB26" s="148" t="s">
        <v>151</v>
      </c>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row>
    <row r="27" spans="1:76" s="28" customFormat="1" ht="21" customHeight="1">
      <c r="A27" s="104"/>
      <c r="B27" s="155">
        <v>14</v>
      </c>
      <c r="C27" s="155"/>
      <c r="D27" s="155"/>
      <c r="E27" s="143" t="s">
        <v>167</v>
      </c>
      <c r="F27" s="143"/>
      <c r="G27" s="143"/>
      <c r="H27" s="143"/>
      <c r="I27" s="143"/>
      <c r="J27" s="143"/>
      <c r="K27" s="146"/>
      <c r="L27" s="146"/>
      <c r="M27" s="146"/>
      <c r="N27" s="146"/>
      <c r="O27" s="146"/>
      <c r="P27" s="147"/>
      <c r="Q27" s="147"/>
      <c r="R27" s="147"/>
      <c r="S27" s="147"/>
      <c r="T27" s="147"/>
      <c r="U27" s="147"/>
      <c r="V27" s="147"/>
      <c r="W27" s="147"/>
      <c r="X27" s="147"/>
      <c r="Y27" s="147"/>
      <c r="Z27" s="147"/>
      <c r="AA27" s="147"/>
      <c r="AB27" s="148" t="s">
        <v>151</v>
      </c>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row>
    <row r="28" spans="1:76" s="28" customFormat="1" ht="21" customHeight="1">
      <c r="A28" s="104"/>
      <c r="B28" s="155">
        <v>15</v>
      </c>
      <c r="C28" s="155"/>
      <c r="D28" s="155"/>
      <c r="E28" s="143" t="s">
        <v>167</v>
      </c>
      <c r="F28" s="143"/>
      <c r="G28" s="143"/>
      <c r="H28" s="143"/>
      <c r="I28" s="143"/>
      <c r="J28" s="143"/>
      <c r="K28" s="146"/>
      <c r="L28" s="146"/>
      <c r="M28" s="146"/>
      <c r="N28" s="146"/>
      <c r="O28" s="146"/>
      <c r="P28" s="147"/>
      <c r="Q28" s="147"/>
      <c r="R28" s="147"/>
      <c r="S28" s="147"/>
      <c r="T28" s="147"/>
      <c r="U28" s="147"/>
      <c r="V28" s="147"/>
      <c r="W28" s="147"/>
      <c r="X28" s="147"/>
      <c r="Y28" s="147"/>
      <c r="Z28" s="147"/>
      <c r="AA28" s="147"/>
      <c r="AB28" s="148" t="s">
        <v>151</v>
      </c>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row>
    <row r="29" spans="1:76" s="28" customFormat="1" ht="21" customHeight="1">
      <c r="A29" s="104"/>
      <c r="B29" s="155">
        <v>16</v>
      </c>
      <c r="C29" s="155"/>
      <c r="D29" s="155"/>
      <c r="E29" s="143" t="s">
        <v>167</v>
      </c>
      <c r="F29" s="143"/>
      <c r="G29" s="143"/>
      <c r="H29" s="143"/>
      <c r="I29" s="143"/>
      <c r="J29" s="143"/>
      <c r="K29" s="146"/>
      <c r="L29" s="146"/>
      <c r="M29" s="146"/>
      <c r="N29" s="146"/>
      <c r="O29" s="146"/>
      <c r="P29" s="147"/>
      <c r="Q29" s="147"/>
      <c r="R29" s="147"/>
      <c r="S29" s="147"/>
      <c r="T29" s="147"/>
      <c r="U29" s="147"/>
      <c r="V29" s="147"/>
      <c r="W29" s="147"/>
      <c r="X29" s="147"/>
      <c r="Y29" s="147"/>
      <c r="Z29" s="147"/>
      <c r="AA29" s="147"/>
      <c r="AB29" s="148" t="s">
        <v>151</v>
      </c>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row>
    <row r="30" spans="1:76" s="28" customFormat="1" ht="21" customHeight="1">
      <c r="A30" s="104"/>
      <c r="B30" s="155">
        <v>17</v>
      </c>
      <c r="C30" s="155"/>
      <c r="D30" s="155"/>
      <c r="E30" s="143" t="s">
        <v>167</v>
      </c>
      <c r="F30" s="143"/>
      <c r="G30" s="143"/>
      <c r="H30" s="143"/>
      <c r="I30" s="143"/>
      <c r="J30" s="143"/>
      <c r="K30" s="146"/>
      <c r="L30" s="146"/>
      <c r="M30" s="146"/>
      <c r="N30" s="146"/>
      <c r="O30" s="146"/>
      <c r="P30" s="147"/>
      <c r="Q30" s="147"/>
      <c r="R30" s="147"/>
      <c r="S30" s="147"/>
      <c r="T30" s="147"/>
      <c r="U30" s="147"/>
      <c r="V30" s="147"/>
      <c r="W30" s="147"/>
      <c r="X30" s="147"/>
      <c r="Y30" s="147"/>
      <c r="Z30" s="147"/>
      <c r="AA30" s="147"/>
      <c r="AB30" s="148" t="s">
        <v>151</v>
      </c>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row>
    <row r="31" spans="1:76" s="28" customFormat="1" ht="21" customHeight="1">
      <c r="A31" s="104"/>
      <c r="B31" s="155">
        <v>18</v>
      </c>
      <c r="C31" s="155"/>
      <c r="D31" s="155"/>
      <c r="E31" s="143" t="s">
        <v>167</v>
      </c>
      <c r="F31" s="143"/>
      <c r="G31" s="143"/>
      <c r="H31" s="143"/>
      <c r="I31" s="143"/>
      <c r="J31" s="143"/>
      <c r="K31" s="146"/>
      <c r="L31" s="146"/>
      <c r="M31" s="146"/>
      <c r="N31" s="146"/>
      <c r="O31" s="146"/>
      <c r="P31" s="147"/>
      <c r="Q31" s="147"/>
      <c r="R31" s="147"/>
      <c r="S31" s="147"/>
      <c r="T31" s="147"/>
      <c r="U31" s="147"/>
      <c r="V31" s="147"/>
      <c r="W31" s="147"/>
      <c r="X31" s="147"/>
      <c r="Y31" s="147"/>
      <c r="Z31" s="147"/>
      <c r="AA31" s="147"/>
      <c r="AB31" s="148" t="s">
        <v>151</v>
      </c>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row>
    <row r="32" spans="1:76" s="28" customFormat="1" ht="21" customHeight="1">
      <c r="A32" s="104"/>
      <c r="B32" s="155">
        <v>19</v>
      </c>
      <c r="C32" s="155"/>
      <c r="D32" s="155"/>
      <c r="E32" s="143" t="s">
        <v>167</v>
      </c>
      <c r="F32" s="143"/>
      <c r="G32" s="143"/>
      <c r="H32" s="143"/>
      <c r="I32" s="143"/>
      <c r="J32" s="143"/>
      <c r="K32" s="146"/>
      <c r="L32" s="146"/>
      <c r="M32" s="146"/>
      <c r="N32" s="146"/>
      <c r="O32" s="146"/>
      <c r="P32" s="147"/>
      <c r="Q32" s="147"/>
      <c r="R32" s="147"/>
      <c r="S32" s="147"/>
      <c r="T32" s="147"/>
      <c r="U32" s="147"/>
      <c r="V32" s="147"/>
      <c r="W32" s="147"/>
      <c r="X32" s="147"/>
      <c r="Y32" s="147"/>
      <c r="Z32" s="147"/>
      <c r="AA32" s="147"/>
      <c r="AB32" s="148" t="s">
        <v>151</v>
      </c>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row>
    <row r="33" spans="1:76" s="28" customFormat="1" ht="21" customHeight="1">
      <c r="A33" s="104"/>
      <c r="B33" s="155">
        <v>20</v>
      </c>
      <c r="C33" s="155"/>
      <c r="D33" s="155"/>
      <c r="E33" s="143" t="s">
        <v>167</v>
      </c>
      <c r="F33" s="143"/>
      <c r="G33" s="143"/>
      <c r="H33" s="143"/>
      <c r="I33" s="143"/>
      <c r="J33" s="143"/>
      <c r="K33" s="146"/>
      <c r="L33" s="146"/>
      <c r="M33" s="146"/>
      <c r="N33" s="146"/>
      <c r="O33" s="146"/>
      <c r="P33" s="147"/>
      <c r="Q33" s="147"/>
      <c r="R33" s="147"/>
      <c r="S33" s="147"/>
      <c r="T33" s="147"/>
      <c r="U33" s="147"/>
      <c r="V33" s="147"/>
      <c r="W33" s="147"/>
      <c r="X33" s="147"/>
      <c r="Y33" s="147"/>
      <c r="Z33" s="147"/>
      <c r="AA33" s="147"/>
      <c r="AB33" s="148" t="s">
        <v>151</v>
      </c>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row>
    <row r="34" spans="1:76" s="28" customFormat="1" ht="21" customHeight="1">
      <c r="A34" s="104"/>
      <c r="B34" s="155">
        <v>21</v>
      </c>
      <c r="C34" s="155"/>
      <c r="D34" s="155"/>
      <c r="E34" s="143" t="s">
        <v>167</v>
      </c>
      <c r="F34" s="143"/>
      <c r="G34" s="143"/>
      <c r="H34" s="143"/>
      <c r="I34" s="143"/>
      <c r="J34" s="143"/>
      <c r="K34" s="146"/>
      <c r="L34" s="146"/>
      <c r="M34" s="146"/>
      <c r="N34" s="146"/>
      <c r="O34" s="146"/>
      <c r="P34" s="147"/>
      <c r="Q34" s="147"/>
      <c r="R34" s="147"/>
      <c r="S34" s="147"/>
      <c r="T34" s="147"/>
      <c r="U34" s="147"/>
      <c r="V34" s="147"/>
      <c r="W34" s="147"/>
      <c r="X34" s="147"/>
      <c r="Y34" s="147"/>
      <c r="Z34" s="147"/>
      <c r="AA34" s="147"/>
      <c r="AB34" s="148" t="s">
        <v>151</v>
      </c>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row>
    <row r="35" spans="1:77" s="28" customFormat="1" ht="21" customHeight="1">
      <c r="A35" s="37"/>
      <c r="B35" s="155">
        <v>22</v>
      </c>
      <c r="C35" s="155"/>
      <c r="D35" s="155"/>
      <c r="E35" s="143" t="s">
        <v>167</v>
      </c>
      <c r="F35" s="143"/>
      <c r="G35" s="143"/>
      <c r="H35" s="143"/>
      <c r="I35" s="143"/>
      <c r="J35" s="143"/>
      <c r="K35" s="146"/>
      <c r="L35" s="146"/>
      <c r="M35" s="146"/>
      <c r="N35" s="146"/>
      <c r="O35" s="146"/>
      <c r="P35" s="147"/>
      <c r="Q35" s="147"/>
      <c r="R35" s="147"/>
      <c r="S35" s="147"/>
      <c r="T35" s="147"/>
      <c r="U35" s="147"/>
      <c r="V35" s="147"/>
      <c r="W35" s="147"/>
      <c r="X35" s="147"/>
      <c r="Y35" s="147"/>
      <c r="Z35" s="147"/>
      <c r="AA35" s="147"/>
      <c r="AB35" s="148" t="s">
        <v>151</v>
      </c>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37"/>
    </row>
    <row r="36" spans="1:77" s="28" customFormat="1" ht="21" customHeight="1">
      <c r="A36" s="37"/>
      <c r="B36" s="155">
        <v>23</v>
      </c>
      <c r="C36" s="155"/>
      <c r="D36" s="155"/>
      <c r="E36" s="143" t="s">
        <v>167</v>
      </c>
      <c r="F36" s="143"/>
      <c r="G36" s="143"/>
      <c r="H36" s="143"/>
      <c r="I36" s="143"/>
      <c r="J36" s="143"/>
      <c r="K36" s="146"/>
      <c r="L36" s="146"/>
      <c r="M36" s="146"/>
      <c r="N36" s="146"/>
      <c r="O36" s="146"/>
      <c r="P36" s="147"/>
      <c r="Q36" s="147"/>
      <c r="R36" s="147"/>
      <c r="S36" s="147"/>
      <c r="T36" s="147"/>
      <c r="U36" s="147"/>
      <c r="V36" s="147"/>
      <c r="W36" s="147"/>
      <c r="X36" s="147"/>
      <c r="Y36" s="147"/>
      <c r="Z36" s="147"/>
      <c r="AA36" s="147"/>
      <c r="AB36" s="148" t="s">
        <v>151</v>
      </c>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37"/>
    </row>
    <row r="37" spans="2:76" s="28" customFormat="1" ht="21" customHeight="1">
      <c r="B37" s="155">
        <v>24</v>
      </c>
      <c r="C37" s="155"/>
      <c r="D37" s="155"/>
      <c r="E37" s="143" t="s">
        <v>167</v>
      </c>
      <c r="F37" s="143"/>
      <c r="G37" s="143"/>
      <c r="H37" s="143"/>
      <c r="I37" s="143"/>
      <c r="J37" s="143"/>
      <c r="K37" s="146"/>
      <c r="L37" s="146"/>
      <c r="M37" s="146"/>
      <c r="N37" s="146"/>
      <c r="O37" s="146"/>
      <c r="P37" s="147"/>
      <c r="Q37" s="147"/>
      <c r="R37" s="147"/>
      <c r="S37" s="147"/>
      <c r="T37" s="147"/>
      <c r="U37" s="147"/>
      <c r="V37" s="147"/>
      <c r="W37" s="147"/>
      <c r="X37" s="147"/>
      <c r="Y37" s="147"/>
      <c r="Z37" s="147"/>
      <c r="AA37" s="147"/>
      <c r="AB37" s="148" t="s">
        <v>151</v>
      </c>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7"/>
      <c r="BA37" s="147"/>
      <c r="BB37" s="147"/>
      <c r="BC37" s="147"/>
      <c r="BD37" s="147"/>
      <c r="BE37" s="147"/>
      <c r="BF37" s="147"/>
      <c r="BG37" s="147"/>
      <c r="BH37" s="147"/>
      <c r="BI37" s="147"/>
      <c r="BJ37" s="147"/>
      <c r="BK37" s="147"/>
      <c r="BL37" s="147"/>
      <c r="BM37" s="147"/>
      <c r="BN37" s="147"/>
      <c r="BO37" s="147"/>
      <c r="BP37" s="147"/>
      <c r="BQ37" s="147"/>
      <c r="BR37" s="147"/>
      <c r="BS37" s="147"/>
      <c r="BT37" s="147"/>
      <c r="BU37" s="147"/>
      <c r="BV37" s="147"/>
      <c r="BW37" s="147"/>
      <c r="BX37" s="147"/>
    </row>
    <row r="38" spans="1:85" ht="21" customHeight="1">
      <c r="A38" s="28"/>
      <c r="B38" s="155">
        <v>25</v>
      </c>
      <c r="C38" s="155"/>
      <c r="D38" s="155"/>
      <c r="E38" s="143" t="s">
        <v>167</v>
      </c>
      <c r="F38" s="143"/>
      <c r="G38" s="143"/>
      <c r="H38" s="143"/>
      <c r="I38" s="143"/>
      <c r="J38" s="143"/>
      <c r="K38" s="146"/>
      <c r="L38" s="146"/>
      <c r="M38" s="146"/>
      <c r="N38" s="146"/>
      <c r="O38" s="146"/>
      <c r="P38" s="147"/>
      <c r="Q38" s="147"/>
      <c r="R38" s="147"/>
      <c r="S38" s="147"/>
      <c r="T38" s="147"/>
      <c r="U38" s="147"/>
      <c r="V38" s="147"/>
      <c r="W38" s="147"/>
      <c r="X38" s="147"/>
      <c r="Y38" s="147"/>
      <c r="Z38" s="147"/>
      <c r="AA38" s="147"/>
      <c r="AB38" s="148" t="s">
        <v>151</v>
      </c>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28"/>
      <c r="BZ38" s="28"/>
      <c r="CA38" s="28"/>
      <c r="CB38" s="28"/>
      <c r="CC38" s="28"/>
      <c r="CD38" s="28"/>
      <c r="CE38" s="28"/>
      <c r="CF38" s="28"/>
      <c r="CG38" s="28"/>
    </row>
    <row r="39" spans="1:77" ht="16.5" customHeight="1">
      <c r="A39" s="28"/>
      <c r="B39" s="156" t="s">
        <v>168</v>
      </c>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6"/>
      <c r="BR39" s="156"/>
      <c r="BS39" s="156"/>
      <c r="BT39" s="156"/>
      <c r="BU39" s="156"/>
      <c r="BV39" s="156"/>
      <c r="BW39" s="156"/>
      <c r="BX39" s="156"/>
      <c r="BY39" s="28"/>
    </row>
    <row r="40" spans="2:85" s="28" customFormat="1" ht="3" customHeight="1">
      <c r="B40" s="157"/>
      <c r="C40" s="157"/>
      <c r="D40" s="157"/>
      <c r="E40" s="157"/>
      <c r="F40" s="157"/>
      <c r="G40" s="157"/>
      <c r="H40" s="157"/>
      <c r="I40" s="157"/>
      <c r="J40" s="157"/>
      <c r="K40" s="158"/>
      <c r="L40" s="158"/>
      <c r="M40" s="158"/>
      <c r="N40" s="158"/>
      <c r="O40" s="158"/>
      <c r="P40" s="157"/>
      <c r="Q40" s="157"/>
      <c r="R40" s="157"/>
      <c r="S40" s="157"/>
      <c r="T40" s="157"/>
      <c r="U40" s="157"/>
      <c r="V40" s="157"/>
      <c r="W40" s="157"/>
      <c r="X40" s="157"/>
      <c r="Y40" s="157"/>
      <c r="Z40" s="157"/>
      <c r="AA40" s="157"/>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Z40" s="37"/>
      <c r="CA40" s="37"/>
      <c r="CB40" s="37"/>
      <c r="CC40" s="37"/>
      <c r="CD40" s="37"/>
      <c r="CE40" s="37"/>
      <c r="CF40" s="37"/>
      <c r="CG40" s="37"/>
    </row>
    <row r="41" spans="2:76" s="28" customFormat="1" ht="17.25" customHeight="1">
      <c r="B41" s="157" t="s">
        <v>169</v>
      </c>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7"/>
      <c r="BX41" s="157"/>
    </row>
    <row r="42" spans="2:76" s="28" customFormat="1" ht="4.5" customHeight="1">
      <c r="B42" s="159"/>
      <c r="C42" s="159"/>
      <c r="D42" s="159"/>
      <c r="E42" s="159"/>
      <c r="F42" s="159"/>
      <c r="G42" s="159"/>
      <c r="H42" s="159"/>
      <c r="I42" s="159"/>
      <c r="J42" s="159"/>
      <c r="K42" s="160"/>
      <c r="L42" s="160"/>
      <c r="M42" s="160"/>
      <c r="N42" s="160"/>
      <c r="O42" s="160"/>
      <c r="P42" s="159"/>
      <c r="Q42" s="159"/>
      <c r="R42" s="159"/>
      <c r="S42" s="159"/>
      <c r="T42" s="159"/>
      <c r="U42" s="159"/>
      <c r="V42" s="159"/>
      <c r="W42" s="159"/>
      <c r="X42" s="159"/>
      <c r="Y42" s="159"/>
      <c r="Z42" s="159"/>
      <c r="AA42" s="159"/>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row>
    <row r="43" spans="2:76" s="28" customFormat="1" ht="14.25" customHeight="1">
      <c r="B43" s="159"/>
      <c r="C43" s="159"/>
      <c r="D43" s="159"/>
      <c r="E43" s="159"/>
      <c r="F43" s="159"/>
      <c r="G43" s="159"/>
      <c r="H43" s="159"/>
      <c r="I43" s="159"/>
      <c r="J43" s="159"/>
      <c r="K43" s="160"/>
      <c r="L43" s="160"/>
      <c r="M43" s="160"/>
      <c r="N43" s="160"/>
      <c r="O43" s="160"/>
      <c r="P43" s="159"/>
      <c r="Q43" s="159"/>
      <c r="R43" s="159"/>
      <c r="S43" s="159"/>
      <c r="T43" s="159"/>
      <c r="U43" s="159"/>
      <c r="V43" s="159"/>
      <c r="W43" s="159"/>
      <c r="X43" s="159"/>
      <c r="Y43" s="159"/>
      <c r="Z43" s="159"/>
      <c r="AA43" s="159"/>
      <c r="AB43" s="105"/>
      <c r="AC43" s="105"/>
      <c r="AD43" s="105"/>
      <c r="AE43" s="105"/>
      <c r="AF43" s="105"/>
      <c r="AG43" s="105"/>
      <c r="AH43" s="105"/>
      <c r="AI43" s="105"/>
      <c r="AJ43" s="161" t="s">
        <v>170</v>
      </c>
      <c r="AK43" s="161"/>
      <c r="AL43" s="161"/>
      <c r="AM43" s="161"/>
      <c r="AN43" s="161"/>
      <c r="AO43" s="161"/>
      <c r="AP43" s="161"/>
      <c r="AQ43" s="161"/>
      <c r="AR43" s="161"/>
      <c r="AS43" s="161"/>
      <c r="AT43" s="161"/>
      <c r="AU43" s="161"/>
      <c r="AV43" s="161"/>
      <c r="AW43" s="161"/>
      <c r="AX43" s="161"/>
      <c r="AY43" s="161"/>
      <c r="AZ43" s="161"/>
      <c r="BA43" s="161"/>
      <c r="BB43" s="161"/>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row>
    <row r="44" spans="2:76" s="28" customFormat="1" ht="3" customHeight="1">
      <c r="B44" s="159"/>
      <c r="C44" s="159"/>
      <c r="D44" s="159"/>
      <c r="E44" s="159"/>
      <c r="F44" s="159"/>
      <c r="G44" s="159"/>
      <c r="H44" s="159"/>
      <c r="I44" s="159"/>
      <c r="J44" s="159"/>
      <c r="K44" s="160"/>
      <c r="L44" s="160"/>
      <c r="M44" s="160"/>
      <c r="N44" s="160"/>
      <c r="O44" s="160"/>
      <c r="P44" s="159"/>
      <c r="Q44" s="159"/>
      <c r="R44" s="159"/>
      <c r="S44" s="159"/>
      <c r="T44" s="159"/>
      <c r="U44" s="159"/>
      <c r="V44" s="159"/>
      <c r="W44" s="159"/>
      <c r="X44" s="159"/>
      <c r="Y44" s="159"/>
      <c r="Z44" s="159"/>
      <c r="AA44" s="159"/>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row>
    <row r="45" spans="2:76" s="28" customFormat="1" ht="15" customHeight="1">
      <c r="B45" s="159"/>
      <c r="C45" s="159"/>
      <c r="D45" s="159"/>
      <c r="E45" s="159"/>
      <c r="F45" s="159"/>
      <c r="G45" s="159"/>
      <c r="H45" s="159"/>
      <c r="I45" s="159"/>
      <c r="J45" s="159"/>
      <c r="K45" s="160"/>
      <c r="L45" s="160"/>
      <c r="M45" s="160"/>
      <c r="N45" s="160"/>
      <c r="O45" s="160"/>
      <c r="P45" s="159"/>
      <c r="Q45" s="159"/>
      <c r="R45" s="159"/>
      <c r="S45" s="159"/>
      <c r="T45" s="159"/>
      <c r="U45" s="159"/>
      <c r="V45" s="159"/>
      <c r="W45" s="159"/>
      <c r="X45" s="159"/>
      <c r="Y45" s="159"/>
      <c r="Z45" s="159"/>
      <c r="AA45" s="159"/>
      <c r="AB45" s="105"/>
      <c r="AC45" s="105"/>
      <c r="AD45" s="105"/>
      <c r="AE45" s="105"/>
      <c r="AF45" s="105"/>
      <c r="AG45" s="105"/>
      <c r="AH45" s="105"/>
      <c r="AI45" s="105"/>
      <c r="AJ45" s="28" t="s">
        <v>171</v>
      </c>
      <c r="AK45" s="105"/>
      <c r="AL45" s="105"/>
      <c r="AM45" s="105"/>
      <c r="AN45" s="105"/>
      <c r="AO45" s="105"/>
      <c r="AP45" s="105"/>
      <c r="AQ45" s="105"/>
      <c r="AR45" s="105"/>
      <c r="AS45" s="105"/>
      <c r="AT45" s="105"/>
      <c r="AU45" s="105"/>
      <c r="AV45" s="162"/>
      <c r="AW45" s="162"/>
      <c r="AX45" s="162"/>
      <c r="AY45" s="162"/>
      <c r="AZ45" s="162"/>
      <c r="BA45" s="162"/>
      <c r="BB45" s="162"/>
      <c r="BC45" s="162"/>
      <c r="BD45" s="162"/>
      <c r="BE45" s="162"/>
      <c r="BF45" s="162"/>
      <c r="BG45" s="162"/>
      <c r="BH45" s="162"/>
      <c r="BI45" s="162"/>
      <c r="BJ45" s="162"/>
      <c r="BK45" s="162"/>
      <c r="BL45" s="162"/>
      <c r="BM45" s="105"/>
      <c r="BN45" s="107"/>
      <c r="BO45" s="105"/>
      <c r="BP45" s="105"/>
      <c r="BQ45" s="105"/>
      <c r="BR45" s="105"/>
      <c r="BS45" s="105"/>
      <c r="BT45" s="105"/>
      <c r="BU45" s="105"/>
      <c r="BV45" s="105"/>
      <c r="BW45" s="105"/>
      <c r="BX45" s="105"/>
    </row>
    <row r="46" spans="2:76" s="28" customFormat="1" ht="3" customHeight="1">
      <c r="B46" s="159"/>
      <c r="C46" s="159"/>
      <c r="D46" s="159"/>
      <c r="E46" s="159"/>
      <c r="F46" s="159"/>
      <c r="G46" s="159"/>
      <c r="H46" s="159"/>
      <c r="I46" s="159"/>
      <c r="J46" s="159"/>
      <c r="K46" s="160"/>
      <c r="L46" s="160"/>
      <c r="M46" s="160"/>
      <c r="N46" s="160"/>
      <c r="O46" s="160"/>
      <c r="P46" s="159"/>
      <c r="Q46" s="159"/>
      <c r="R46" s="159"/>
      <c r="S46" s="159"/>
      <c r="T46" s="159"/>
      <c r="U46" s="159"/>
      <c r="V46" s="159"/>
      <c r="W46" s="159"/>
      <c r="X46" s="159"/>
      <c r="Y46" s="159"/>
      <c r="Z46" s="159"/>
      <c r="AA46" s="159"/>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row>
    <row r="47" spans="1:77" s="28" customFormat="1" ht="14.25">
      <c r="A47" s="37"/>
      <c r="B47" s="105" t="s">
        <v>1</v>
      </c>
      <c r="C47" s="105"/>
      <c r="D47" s="105"/>
      <c r="E47" s="105"/>
      <c r="F47" s="105"/>
      <c r="G47" s="105"/>
      <c r="H47" s="105"/>
      <c r="I47" s="105"/>
      <c r="J47" s="105"/>
      <c r="K47" s="106"/>
      <c r="L47" s="106"/>
      <c r="M47" s="106"/>
      <c r="N47" s="106"/>
      <c r="O47" s="106"/>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c r="BY47" s="37"/>
    </row>
    <row r="48" spans="1:77" s="28" customFormat="1" ht="14.25">
      <c r="A48" s="37"/>
      <c r="B48" s="105" t="s">
        <v>172</v>
      </c>
      <c r="C48" s="105"/>
      <c r="D48" s="105"/>
      <c r="E48" s="105"/>
      <c r="F48" s="105"/>
      <c r="G48" s="105"/>
      <c r="H48" s="105"/>
      <c r="I48" s="105"/>
      <c r="J48" s="105"/>
      <c r="K48" s="106"/>
      <c r="L48" s="106"/>
      <c r="M48" s="106"/>
      <c r="N48" s="106"/>
      <c r="O48" s="106"/>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37"/>
    </row>
    <row r="49" spans="1:77" s="28" customFormat="1" ht="14.25">
      <c r="A49" s="37"/>
      <c r="B49" s="105"/>
      <c r="C49" s="105"/>
      <c r="D49" s="105"/>
      <c r="E49" s="105"/>
      <c r="F49" s="105"/>
      <c r="G49" s="105"/>
      <c r="H49" s="105"/>
      <c r="I49" s="105"/>
      <c r="J49" s="105"/>
      <c r="K49" s="106"/>
      <c r="L49" s="106"/>
      <c r="M49" s="106"/>
      <c r="N49" s="106"/>
      <c r="O49" s="106"/>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c r="BY49" s="37"/>
    </row>
  </sheetData>
  <sheetProtection/>
  <mergeCells count="285">
    <mergeCell ref="B45:D45"/>
    <mergeCell ref="E45:J45"/>
    <mergeCell ref="K45:O45"/>
    <mergeCell ref="P45:AA45"/>
    <mergeCell ref="AV45:BL45"/>
    <mergeCell ref="B46:D46"/>
    <mergeCell ref="E46:J46"/>
    <mergeCell ref="K46:O46"/>
    <mergeCell ref="P46:AA46"/>
    <mergeCell ref="B43:D43"/>
    <mergeCell ref="E43:J43"/>
    <mergeCell ref="K43:O43"/>
    <mergeCell ref="P43:AA43"/>
    <mergeCell ref="AJ43:BB43"/>
    <mergeCell ref="B44:D44"/>
    <mergeCell ref="E44:J44"/>
    <mergeCell ref="K44:O44"/>
    <mergeCell ref="P44:AA44"/>
    <mergeCell ref="B41:BX41"/>
    <mergeCell ref="B42:D42"/>
    <mergeCell ref="E42:J42"/>
    <mergeCell ref="K42:O42"/>
    <mergeCell ref="P42:AA42"/>
    <mergeCell ref="AZ42:BC42"/>
    <mergeCell ref="BD42:BO42"/>
    <mergeCell ref="BP42:BX42"/>
    <mergeCell ref="BD38:BO38"/>
    <mergeCell ref="BP38:BX38"/>
    <mergeCell ref="B39:BX39"/>
    <mergeCell ref="B40:D40"/>
    <mergeCell ref="E40:J40"/>
    <mergeCell ref="K40:O40"/>
    <mergeCell ref="P40:AA40"/>
    <mergeCell ref="AZ40:BC40"/>
    <mergeCell ref="BD40:BO40"/>
    <mergeCell ref="BP40:BX40"/>
    <mergeCell ref="B38:D38"/>
    <mergeCell ref="E38:J38"/>
    <mergeCell ref="K38:O38"/>
    <mergeCell ref="P38:AA38"/>
    <mergeCell ref="AB38:AY38"/>
    <mergeCell ref="AZ38:BC38"/>
    <mergeCell ref="BD36:BO36"/>
    <mergeCell ref="BP36:BX36"/>
    <mergeCell ref="B37:D37"/>
    <mergeCell ref="E37:J37"/>
    <mergeCell ref="K37:O37"/>
    <mergeCell ref="P37:AA37"/>
    <mergeCell ref="AB37:AY37"/>
    <mergeCell ref="AZ37:BC37"/>
    <mergeCell ref="BD37:BO37"/>
    <mergeCell ref="BP37:BX37"/>
    <mergeCell ref="B36:D36"/>
    <mergeCell ref="E36:J36"/>
    <mergeCell ref="K36:O36"/>
    <mergeCell ref="P36:AA36"/>
    <mergeCell ref="AB36:AY36"/>
    <mergeCell ref="AZ36:BC36"/>
    <mergeCell ref="BD34:BO34"/>
    <mergeCell ref="BP34:BX34"/>
    <mergeCell ref="B35:D35"/>
    <mergeCell ref="E35:J35"/>
    <mergeCell ref="K35:O35"/>
    <mergeCell ref="P35:AA35"/>
    <mergeCell ref="AB35:AY35"/>
    <mergeCell ref="AZ35:BC35"/>
    <mergeCell ref="BD35:BO35"/>
    <mergeCell ref="BP35:BX35"/>
    <mergeCell ref="B34:D34"/>
    <mergeCell ref="E34:J34"/>
    <mergeCell ref="K34:O34"/>
    <mergeCell ref="P34:AA34"/>
    <mergeCell ref="AB34:AY34"/>
    <mergeCell ref="AZ34:BC34"/>
    <mergeCell ref="BD32:BO32"/>
    <mergeCell ref="BP32:BX32"/>
    <mergeCell ref="B33:D33"/>
    <mergeCell ref="E33:J33"/>
    <mergeCell ref="K33:O33"/>
    <mergeCell ref="P33:AA33"/>
    <mergeCell ref="AB33:AY33"/>
    <mergeCell ref="AZ33:BC33"/>
    <mergeCell ref="BD33:BO33"/>
    <mergeCell ref="BP33:BX33"/>
    <mergeCell ref="B32:D32"/>
    <mergeCell ref="E32:J32"/>
    <mergeCell ref="K32:O32"/>
    <mergeCell ref="P32:AA32"/>
    <mergeCell ref="AB32:AY32"/>
    <mergeCell ref="AZ32:BC32"/>
    <mergeCell ref="BD30:BO30"/>
    <mergeCell ref="BP30:BX30"/>
    <mergeCell ref="B31:D31"/>
    <mergeCell ref="E31:J31"/>
    <mergeCell ref="K31:O31"/>
    <mergeCell ref="P31:AA31"/>
    <mergeCell ref="AB31:AY31"/>
    <mergeCell ref="AZ31:BC31"/>
    <mergeCell ref="BD31:BO31"/>
    <mergeCell ref="BP31:BX31"/>
    <mergeCell ref="B30:D30"/>
    <mergeCell ref="E30:J30"/>
    <mergeCell ref="K30:O30"/>
    <mergeCell ref="P30:AA30"/>
    <mergeCell ref="AB30:AY30"/>
    <mergeCell ref="AZ30:BC30"/>
    <mergeCell ref="BD28:BO28"/>
    <mergeCell ref="BP28:BX28"/>
    <mergeCell ref="B29:D29"/>
    <mergeCell ref="E29:J29"/>
    <mergeCell ref="K29:O29"/>
    <mergeCell ref="P29:AA29"/>
    <mergeCell ref="AB29:AY29"/>
    <mergeCell ref="AZ29:BC29"/>
    <mergeCell ref="BD29:BO29"/>
    <mergeCell ref="BP29:BX29"/>
    <mergeCell ref="B28:D28"/>
    <mergeCell ref="E28:J28"/>
    <mergeCell ref="K28:O28"/>
    <mergeCell ref="P28:AA28"/>
    <mergeCell ref="AB28:AY28"/>
    <mergeCell ref="AZ28:BC28"/>
    <mergeCell ref="BD26:BO26"/>
    <mergeCell ref="BP26:BX26"/>
    <mergeCell ref="B27:D27"/>
    <mergeCell ref="E27:J27"/>
    <mergeCell ref="K27:O27"/>
    <mergeCell ref="P27:AA27"/>
    <mergeCell ref="AB27:AY27"/>
    <mergeCell ref="AZ27:BC27"/>
    <mergeCell ref="BD27:BO27"/>
    <mergeCell ref="BP27:BX27"/>
    <mergeCell ref="B26:D26"/>
    <mergeCell ref="E26:J26"/>
    <mergeCell ref="K26:O26"/>
    <mergeCell ref="P26:AA26"/>
    <mergeCell ref="AB26:AY26"/>
    <mergeCell ref="AZ26:BC26"/>
    <mergeCell ref="BD24:BO24"/>
    <mergeCell ref="BP24:BX24"/>
    <mergeCell ref="B25:D25"/>
    <mergeCell ref="E25:J25"/>
    <mergeCell ref="K25:O25"/>
    <mergeCell ref="P25:AA25"/>
    <mergeCell ref="AB25:AY25"/>
    <mergeCell ref="AZ25:BC25"/>
    <mergeCell ref="BD25:BO25"/>
    <mergeCell ref="BP25:BX25"/>
    <mergeCell ref="B24:D24"/>
    <mergeCell ref="E24:J24"/>
    <mergeCell ref="K24:O24"/>
    <mergeCell ref="P24:AA24"/>
    <mergeCell ref="AB24:AY24"/>
    <mergeCell ref="AZ24:BC24"/>
    <mergeCell ref="BD22:BO22"/>
    <mergeCell ref="BP22:BX22"/>
    <mergeCell ref="B23:D23"/>
    <mergeCell ref="E23:J23"/>
    <mergeCell ref="K23:O23"/>
    <mergeCell ref="P23:AA23"/>
    <mergeCell ref="AB23:AY23"/>
    <mergeCell ref="AZ23:BC23"/>
    <mergeCell ref="BD23:BO23"/>
    <mergeCell ref="BP23:BX23"/>
    <mergeCell ref="B22:D22"/>
    <mergeCell ref="E22:J22"/>
    <mergeCell ref="K22:O22"/>
    <mergeCell ref="P22:AA22"/>
    <mergeCell ref="AB22:AY22"/>
    <mergeCell ref="AZ22:BC22"/>
    <mergeCell ref="BD20:BO20"/>
    <mergeCell ref="BP20:BX20"/>
    <mergeCell ref="B21:D21"/>
    <mergeCell ref="E21:J21"/>
    <mergeCell ref="K21:O21"/>
    <mergeCell ref="P21:AA21"/>
    <mergeCell ref="AB21:AY21"/>
    <mergeCell ref="AZ21:BC21"/>
    <mergeCell ref="BD21:BO21"/>
    <mergeCell ref="BP21:BX21"/>
    <mergeCell ref="B20:D20"/>
    <mergeCell ref="E20:J20"/>
    <mergeCell ref="K20:O20"/>
    <mergeCell ref="P20:AA20"/>
    <mergeCell ref="AB20:AY20"/>
    <mergeCell ref="AZ20:BC20"/>
    <mergeCell ref="BD18:BO18"/>
    <mergeCell ref="BP18:BX18"/>
    <mergeCell ref="B19:D19"/>
    <mergeCell ref="E19:J19"/>
    <mergeCell ref="K19:O19"/>
    <mergeCell ref="P19:AA19"/>
    <mergeCell ref="AB19:AY19"/>
    <mergeCell ref="AZ19:BC19"/>
    <mergeCell ref="BD19:BO19"/>
    <mergeCell ref="BP19:BX19"/>
    <mergeCell ref="B18:D18"/>
    <mergeCell ref="E18:J18"/>
    <mergeCell ref="K18:O18"/>
    <mergeCell ref="P18:AA18"/>
    <mergeCell ref="AB18:AY18"/>
    <mergeCell ref="AZ18:BC18"/>
    <mergeCell ref="BD16:BO16"/>
    <mergeCell ref="BP16:BX16"/>
    <mergeCell ref="B17:D17"/>
    <mergeCell ref="E17:J17"/>
    <mergeCell ref="K17:O17"/>
    <mergeCell ref="P17:AA17"/>
    <mergeCell ref="AB17:AY17"/>
    <mergeCell ref="AZ17:BC17"/>
    <mergeCell ref="BD17:BO17"/>
    <mergeCell ref="BP17:BX17"/>
    <mergeCell ref="B16:D16"/>
    <mergeCell ref="E16:J16"/>
    <mergeCell ref="K16:O16"/>
    <mergeCell ref="P16:AA16"/>
    <mergeCell ref="AB16:AY16"/>
    <mergeCell ref="AZ16:BC16"/>
    <mergeCell ref="BD14:BO14"/>
    <mergeCell ref="BP14:BX14"/>
    <mergeCell ref="B15:D15"/>
    <mergeCell ref="E15:J15"/>
    <mergeCell ref="K15:O15"/>
    <mergeCell ref="P15:AA15"/>
    <mergeCell ref="AB15:AY15"/>
    <mergeCell ref="AZ15:BC15"/>
    <mergeCell ref="BD15:BO15"/>
    <mergeCell ref="BP15:BX15"/>
    <mergeCell ref="B14:D14"/>
    <mergeCell ref="E14:J14"/>
    <mergeCell ref="K14:O14"/>
    <mergeCell ref="P14:AA14"/>
    <mergeCell ref="AB14:AY14"/>
    <mergeCell ref="AZ14:BC14"/>
    <mergeCell ref="BP12:BX12"/>
    <mergeCell ref="B13:J13"/>
    <mergeCell ref="K13:O13"/>
    <mergeCell ref="P13:AA13"/>
    <mergeCell ref="AB13:AY13"/>
    <mergeCell ref="AZ13:BC13"/>
    <mergeCell ref="BD13:BO13"/>
    <mergeCell ref="BP13:BX13"/>
    <mergeCell ref="B12:J12"/>
    <mergeCell ref="K12:O12"/>
    <mergeCell ref="P12:AA12"/>
    <mergeCell ref="AB12:AY12"/>
    <mergeCell ref="AZ12:BC12"/>
    <mergeCell ref="BD12:BO12"/>
    <mergeCell ref="BP10:BX10"/>
    <mergeCell ref="B11:J11"/>
    <mergeCell ref="K11:O11"/>
    <mergeCell ref="P11:AA11"/>
    <mergeCell ref="AB11:AY11"/>
    <mergeCell ref="AZ11:BC11"/>
    <mergeCell ref="BD11:BO11"/>
    <mergeCell ref="BP11:BX11"/>
    <mergeCell ref="B10:J10"/>
    <mergeCell ref="K10:O10"/>
    <mergeCell ref="P10:AA10"/>
    <mergeCell ref="AB10:AY10"/>
    <mergeCell ref="AZ10:BC10"/>
    <mergeCell ref="BD10:BO10"/>
    <mergeCell ref="BD8:BO8"/>
    <mergeCell ref="BP8:BX8"/>
    <mergeCell ref="B9:J9"/>
    <mergeCell ref="K9:O9"/>
    <mergeCell ref="P9:AA9"/>
    <mergeCell ref="AB9:AY9"/>
    <mergeCell ref="AZ9:BC9"/>
    <mergeCell ref="BD9:BO9"/>
    <mergeCell ref="BP9:BX9"/>
    <mergeCell ref="B8:D8"/>
    <mergeCell ref="E8:J8"/>
    <mergeCell ref="K8:O8"/>
    <mergeCell ref="P8:AA8"/>
    <mergeCell ref="AB8:AY8"/>
    <mergeCell ref="AZ8:BC8"/>
    <mergeCell ref="B3:BX3"/>
    <mergeCell ref="B4:BX4"/>
    <mergeCell ref="B5:BX5"/>
    <mergeCell ref="B6:BX6"/>
    <mergeCell ref="B7:O7"/>
    <mergeCell ref="P7:AY7"/>
    <mergeCell ref="AZ7:BG7"/>
    <mergeCell ref="BH7:BX7"/>
  </mergeCells>
  <printOptions/>
  <pageMargins left="0.51" right="0.24" top="0.16" bottom="0.31" header="0.24" footer="0.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28"/>
  <sheetViews>
    <sheetView zoomScaleSheetLayoutView="100" zoomScalePageLayoutView="0" workbookViewId="0" topLeftCell="A1">
      <selection activeCell="A1" sqref="A1:J1"/>
    </sheetView>
  </sheetViews>
  <sheetFormatPr defaultColWidth="9.00390625" defaultRowHeight="13.5"/>
  <cols>
    <col min="1" max="1" width="11.25390625" style="92" customWidth="1"/>
    <col min="2" max="2" width="10.375" style="92" bestFit="1" customWidth="1"/>
    <col min="3" max="7" width="9.00390625" style="92" customWidth="1"/>
    <col min="8" max="8" width="10.25390625" style="92" customWidth="1"/>
    <col min="9" max="9" width="12.625" style="92" customWidth="1"/>
    <col min="10" max="10" width="6.75390625" style="92" customWidth="1"/>
    <col min="11" max="16384" width="9.00390625" style="92" customWidth="1"/>
  </cols>
  <sheetData>
    <row r="1" spans="1:10" s="91" customFormat="1" ht="27.75">
      <c r="A1" s="163" t="s">
        <v>173</v>
      </c>
      <c r="B1" s="163"/>
      <c r="C1" s="163"/>
      <c r="D1" s="163"/>
      <c r="E1" s="163"/>
      <c r="F1" s="163"/>
      <c r="G1" s="163"/>
      <c r="H1" s="163"/>
      <c r="I1" s="163"/>
      <c r="J1" s="163"/>
    </row>
    <row r="2" s="91" customFormat="1" ht="54" customHeight="1">
      <c r="A2" s="93" t="s">
        <v>174</v>
      </c>
    </row>
    <row r="3" spans="1:9" s="91" customFormat="1" ht="22.5" customHeight="1">
      <c r="A3" s="94"/>
      <c r="B3" s="94"/>
      <c r="C3" s="94"/>
      <c r="D3" s="94"/>
      <c r="E3" s="94"/>
      <c r="F3" s="94"/>
      <c r="G3" s="94"/>
      <c r="H3" s="94"/>
      <c r="I3" s="94"/>
    </row>
    <row r="4" spans="1:10" s="91" customFormat="1" ht="21" customHeight="1">
      <c r="A4" s="164" t="s">
        <v>175</v>
      </c>
      <c r="B4" s="164"/>
      <c r="C4" s="164"/>
      <c r="D4" s="164"/>
      <c r="E4" s="164"/>
      <c r="F4" s="164"/>
      <c r="G4" s="164"/>
      <c r="H4" s="164"/>
      <c r="I4" s="164"/>
      <c r="J4" s="164"/>
    </row>
    <row r="5" spans="1:9" s="91" customFormat="1" ht="21" customHeight="1">
      <c r="A5" s="95"/>
      <c r="B5" s="96"/>
      <c r="C5" s="95"/>
      <c r="D5" s="95"/>
      <c r="E5" s="95"/>
      <c r="F5" s="95"/>
      <c r="G5" s="95"/>
      <c r="H5" s="95"/>
      <c r="I5" s="95"/>
    </row>
    <row r="6" spans="1:9" s="91" customFormat="1" ht="21" customHeight="1">
      <c r="A6" s="95" t="s">
        <v>176</v>
      </c>
      <c r="B6" s="95"/>
      <c r="C6" s="95"/>
      <c r="D6" s="95"/>
      <c r="E6" s="95"/>
      <c r="F6" s="95"/>
      <c r="G6" s="95"/>
      <c r="H6" s="95"/>
      <c r="I6" s="95"/>
    </row>
    <row r="7" spans="1:9" s="91" customFormat="1" ht="21" customHeight="1">
      <c r="A7" s="95"/>
      <c r="B7" s="95"/>
      <c r="C7" s="95"/>
      <c r="D7" s="95"/>
      <c r="E7" s="95"/>
      <c r="F7" s="95"/>
      <c r="G7" s="95"/>
      <c r="H7" s="95"/>
      <c r="I7" s="95"/>
    </row>
    <row r="8" spans="1:9" s="91" customFormat="1" ht="21" customHeight="1">
      <c r="A8" s="95"/>
      <c r="B8" s="95"/>
      <c r="C8" s="95"/>
      <c r="D8" s="97" t="s">
        <v>177</v>
      </c>
      <c r="E8" s="95"/>
      <c r="F8" s="95"/>
      <c r="G8" s="95"/>
      <c r="H8" s="95"/>
      <c r="I8" s="95"/>
    </row>
    <row r="9" spans="1:9" s="91" customFormat="1" ht="21" customHeight="1">
      <c r="A9" s="95"/>
      <c r="B9" s="95"/>
      <c r="C9" s="95"/>
      <c r="D9" s="95"/>
      <c r="E9" s="95"/>
      <c r="F9" s="95"/>
      <c r="G9" s="95"/>
      <c r="H9" s="95"/>
      <c r="I9" s="95"/>
    </row>
    <row r="10" spans="1:10" s="91" customFormat="1" ht="24" customHeight="1">
      <c r="A10" s="95" t="s">
        <v>178</v>
      </c>
      <c r="B10" s="95"/>
      <c r="C10" s="165"/>
      <c r="D10" s="165"/>
      <c r="E10" s="165"/>
      <c r="F10" s="165"/>
      <c r="G10" s="165"/>
      <c r="H10" s="165"/>
      <c r="I10" s="165"/>
      <c r="J10" s="165"/>
    </row>
    <row r="11" spans="1:10" s="91" customFormat="1" ht="24" customHeight="1">
      <c r="A11" s="95" t="s">
        <v>179</v>
      </c>
      <c r="B11" s="95"/>
      <c r="C11" s="166" t="s">
        <v>180</v>
      </c>
      <c r="D11" s="166"/>
      <c r="E11" s="166"/>
      <c r="F11" s="166"/>
      <c r="G11" s="166"/>
      <c r="H11" s="166"/>
      <c r="I11" s="166"/>
      <c r="J11" s="166"/>
    </row>
    <row r="12" spans="1:10" s="91" customFormat="1" ht="24" customHeight="1">
      <c r="A12" s="95" t="s">
        <v>181</v>
      </c>
      <c r="B12" s="95"/>
      <c r="C12" s="166" t="s">
        <v>182</v>
      </c>
      <c r="D12" s="166"/>
      <c r="E12" s="166"/>
      <c r="F12" s="166"/>
      <c r="G12" s="166"/>
      <c r="H12" s="166"/>
      <c r="I12" s="166"/>
      <c r="J12" s="166"/>
    </row>
    <row r="13" spans="1:10" s="91" customFormat="1" ht="24" customHeight="1">
      <c r="A13" s="95" t="s">
        <v>183</v>
      </c>
      <c r="B13" s="95"/>
      <c r="C13" s="166" t="s">
        <v>184</v>
      </c>
      <c r="D13" s="166"/>
      <c r="E13" s="166"/>
      <c r="F13" s="166"/>
      <c r="G13" s="166"/>
      <c r="H13" s="166"/>
      <c r="I13" s="166"/>
      <c r="J13" s="166"/>
    </row>
    <row r="14" spans="1:10" s="91" customFormat="1" ht="24" customHeight="1">
      <c r="A14" s="95" t="s">
        <v>185</v>
      </c>
      <c r="C14" s="166"/>
      <c r="D14" s="166"/>
      <c r="E14" s="166"/>
      <c r="F14" s="166"/>
      <c r="G14" s="166"/>
      <c r="H14" s="166"/>
      <c r="I14" s="166"/>
      <c r="J14" s="166"/>
    </row>
    <row r="15" spans="1:9" s="91" customFormat="1" ht="21" customHeight="1">
      <c r="A15" s="95"/>
      <c r="B15" s="98"/>
      <c r="C15" s="98"/>
      <c r="D15" s="98"/>
      <c r="E15" s="98"/>
      <c r="F15" s="98"/>
      <c r="G15" s="98"/>
      <c r="H15" s="95"/>
      <c r="I15" s="95"/>
    </row>
    <row r="16" spans="1:9" s="91" customFormat="1" ht="21" customHeight="1">
      <c r="A16" s="99" t="s">
        <v>186</v>
      </c>
      <c r="B16" s="94"/>
      <c r="C16" s="100" t="s">
        <v>187</v>
      </c>
      <c r="D16" s="101"/>
      <c r="E16" s="102"/>
      <c r="F16" s="102"/>
      <c r="G16" s="102"/>
      <c r="H16" s="95"/>
      <c r="I16" s="95"/>
    </row>
    <row r="17" spans="1:9" s="91" customFormat="1" ht="21" customHeight="1">
      <c r="A17" s="95"/>
      <c r="B17" s="95"/>
      <c r="C17" s="95"/>
      <c r="D17" s="95"/>
      <c r="E17" s="95"/>
      <c r="F17" s="95"/>
      <c r="G17" s="95"/>
      <c r="H17" s="95"/>
      <c r="I17" s="95"/>
    </row>
    <row r="18" spans="1:9" s="91" customFormat="1" ht="21" customHeight="1">
      <c r="A18" s="95" t="s">
        <v>188</v>
      </c>
      <c r="B18" s="95"/>
      <c r="C18" s="95" t="s">
        <v>189</v>
      </c>
      <c r="E18" s="95"/>
      <c r="F18" s="95"/>
      <c r="G18" s="95"/>
      <c r="H18" s="95"/>
      <c r="I18" s="95"/>
    </row>
    <row r="19" spans="1:10" s="91" customFormat="1" ht="21" customHeight="1">
      <c r="A19" s="95"/>
      <c r="B19" s="95"/>
      <c r="C19" s="95" t="str">
        <f>+'大会要項'!E30</f>
        <v>　　塩釜市ソフトボール協会　事務局長　内海　貞光</v>
      </c>
      <c r="D19" s="95"/>
      <c r="E19" s="95"/>
      <c r="F19" s="95"/>
      <c r="G19" s="95"/>
      <c r="H19" s="95"/>
      <c r="I19" s="95"/>
      <c r="J19" s="91" t="s">
        <v>190</v>
      </c>
    </row>
    <row r="20" spans="1:9" s="91" customFormat="1" ht="21" customHeight="1">
      <c r="A20" s="95"/>
      <c r="B20" s="164"/>
      <c r="C20" s="164"/>
      <c r="D20" s="164"/>
      <c r="E20" s="164"/>
      <c r="F20" s="164"/>
      <c r="G20" s="164"/>
      <c r="H20" s="164"/>
      <c r="I20" s="95"/>
    </row>
    <row r="21" spans="1:10" s="91" customFormat="1" ht="21" customHeight="1">
      <c r="A21" s="95" t="s">
        <v>191</v>
      </c>
      <c r="B21" s="95"/>
      <c r="C21" s="165" t="str">
        <f>+'大会要項'!E29</f>
        <v>〒985-0072　塩釜市小松崎9-43-12</v>
      </c>
      <c r="D21" s="165"/>
      <c r="E21" s="165"/>
      <c r="F21" s="165"/>
      <c r="G21" s="165"/>
      <c r="H21" s="165"/>
      <c r="I21" s="165"/>
      <c r="J21" s="165"/>
    </row>
    <row r="22" spans="1:10" s="91" customFormat="1" ht="21" customHeight="1">
      <c r="A22" s="95" t="s">
        <v>192</v>
      </c>
      <c r="B22" s="95"/>
      <c r="C22" s="166" t="s">
        <v>193</v>
      </c>
      <c r="D22" s="166"/>
      <c r="E22" s="166"/>
      <c r="F22" s="166"/>
      <c r="G22" s="166"/>
      <c r="H22" s="166"/>
      <c r="I22" s="166"/>
      <c r="J22" s="166"/>
    </row>
    <row r="23" spans="1:10" ht="21" customHeight="1">
      <c r="A23" s="95" t="s">
        <v>194</v>
      </c>
      <c r="B23" s="103"/>
      <c r="C23" s="167" t="s">
        <v>195</v>
      </c>
      <c r="D23" s="168"/>
      <c r="E23" s="168"/>
      <c r="F23" s="168"/>
      <c r="G23" s="168"/>
      <c r="H23" s="168"/>
      <c r="I23" s="168"/>
      <c r="J23" s="168"/>
    </row>
    <row r="24" spans="1:9" s="91" customFormat="1" ht="21" customHeight="1">
      <c r="A24" s="95"/>
      <c r="B24" s="95"/>
      <c r="C24" s="95"/>
      <c r="D24" s="95"/>
      <c r="E24" s="95"/>
      <c r="F24" s="95"/>
      <c r="G24" s="95"/>
      <c r="H24" s="95"/>
      <c r="I24" s="95"/>
    </row>
    <row r="25" spans="1:9" s="91" customFormat="1" ht="21" customHeight="1">
      <c r="A25" s="95" t="s">
        <v>196</v>
      </c>
      <c r="B25" s="95"/>
      <c r="C25" s="95"/>
      <c r="D25" s="95"/>
      <c r="E25" s="95"/>
      <c r="F25" s="95"/>
      <c r="G25" s="95"/>
      <c r="H25" s="95"/>
      <c r="I25" s="95"/>
    </row>
    <row r="26" spans="1:9" s="91" customFormat="1" ht="21" customHeight="1">
      <c r="A26" s="95" t="s">
        <v>197</v>
      </c>
      <c r="B26" s="95"/>
      <c r="C26" s="95"/>
      <c r="D26" s="95"/>
      <c r="E26" s="95"/>
      <c r="F26" s="95"/>
      <c r="G26" s="95"/>
      <c r="H26" s="95"/>
      <c r="I26" s="95"/>
    </row>
    <row r="27" spans="1:9" s="91" customFormat="1" ht="21" customHeight="1">
      <c r="A27" s="95" t="s">
        <v>198</v>
      </c>
      <c r="B27" s="95"/>
      <c r="C27" s="95"/>
      <c r="D27" s="95"/>
      <c r="E27" s="95"/>
      <c r="F27" s="95"/>
      <c r="G27" s="95"/>
      <c r="H27" s="95"/>
      <c r="I27" s="95"/>
    </row>
    <row r="28" spans="1:9" s="91" customFormat="1" ht="21" customHeight="1">
      <c r="A28" s="95" t="s">
        <v>199</v>
      </c>
      <c r="B28" s="95"/>
      <c r="C28" s="95"/>
      <c r="D28" s="95"/>
      <c r="E28" s="95"/>
      <c r="F28" s="95"/>
      <c r="G28" s="95"/>
      <c r="H28" s="95"/>
      <c r="I28" s="95"/>
    </row>
    <row r="29" s="91" customFormat="1" ht="12.75"/>
    <row r="30" s="91" customFormat="1" ht="12.75"/>
  </sheetData>
  <sheetProtection/>
  <mergeCells count="11">
    <mergeCell ref="C14:J14"/>
    <mergeCell ref="B20:H20"/>
    <mergeCell ref="C21:J21"/>
    <mergeCell ref="C22:J22"/>
    <mergeCell ref="C23:J23"/>
    <mergeCell ref="A1:J1"/>
    <mergeCell ref="A4:J4"/>
    <mergeCell ref="C10:J10"/>
    <mergeCell ref="C11:J11"/>
    <mergeCell ref="C12:J12"/>
    <mergeCell ref="C13:J13"/>
  </mergeCells>
  <printOptions/>
  <pageMargins left="0.51" right="0.2" top="0.79" bottom="1" header="0.51" footer="0.51"/>
  <pageSetup orientation="portrait" paperSize="9" scale="98"/>
</worksheet>
</file>

<file path=xl/worksheets/sheet7.xml><?xml version="1.0" encoding="utf-8"?>
<worksheet xmlns="http://schemas.openxmlformats.org/spreadsheetml/2006/main" xmlns:r="http://schemas.openxmlformats.org/officeDocument/2006/relationships">
  <dimension ref="A1:F42"/>
  <sheetViews>
    <sheetView zoomScalePageLayoutView="0" workbookViewId="0" topLeftCell="A1">
      <selection activeCell="A1" sqref="A1"/>
    </sheetView>
  </sheetViews>
  <sheetFormatPr defaultColWidth="9.00390625" defaultRowHeight="13.5"/>
  <cols>
    <col min="1" max="1" width="9.00390625" style="0" customWidth="1"/>
    <col min="2" max="2" width="5.375" style="39" bestFit="1" customWidth="1"/>
    <col min="3" max="3" width="9.375" style="39" customWidth="1"/>
    <col min="4" max="4" width="18.50390625" style="0" customWidth="1"/>
    <col min="5" max="5" width="16.875" style="0" customWidth="1"/>
    <col min="6" max="6" width="33.125" style="0" customWidth="1"/>
  </cols>
  <sheetData>
    <row r="1" spans="1:6" ht="21" customHeight="1">
      <c r="A1" s="40"/>
      <c r="B1" s="41" t="s">
        <v>200</v>
      </c>
      <c r="C1" s="42"/>
      <c r="D1" s="40"/>
      <c r="E1" s="40"/>
      <c r="F1" s="40"/>
    </row>
    <row r="2" spans="1:6" ht="12" customHeight="1">
      <c r="A2" s="40"/>
      <c r="B2" s="41"/>
      <c r="C2" s="42"/>
      <c r="D2" s="40"/>
      <c r="E2" s="40"/>
      <c r="F2" s="40"/>
    </row>
    <row r="3" spans="1:6" ht="18" customHeight="1">
      <c r="A3" s="43" t="s">
        <v>201</v>
      </c>
      <c r="B3" s="44" t="s">
        <v>202</v>
      </c>
      <c r="C3" s="44" t="s">
        <v>203</v>
      </c>
      <c r="D3" s="44" t="s">
        <v>204</v>
      </c>
      <c r="E3" s="44" t="s">
        <v>205</v>
      </c>
      <c r="F3" s="45" t="s">
        <v>206</v>
      </c>
    </row>
    <row r="4" spans="1:6" ht="18" customHeight="1">
      <c r="A4" s="46" t="s">
        <v>207</v>
      </c>
      <c r="B4" s="47" t="s">
        <v>208</v>
      </c>
      <c r="C4" s="48"/>
      <c r="D4" s="49"/>
      <c r="E4" s="49"/>
      <c r="F4" s="50"/>
    </row>
    <row r="5" spans="1:6" ht="18" customHeight="1">
      <c r="A5" s="46" t="s">
        <v>209</v>
      </c>
      <c r="B5" s="47" t="s">
        <v>210</v>
      </c>
      <c r="C5" s="48"/>
      <c r="D5" s="49"/>
      <c r="E5" s="49"/>
      <c r="F5" s="50"/>
    </row>
    <row r="6" spans="1:6" ht="18" customHeight="1">
      <c r="A6" s="46" t="s">
        <v>211</v>
      </c>
      <c r="B6" s="47" t="s">
        <v>212</v>
      </c>
      <c r="C6" s="48"/>
      <c r="D6" s="49"/>
      <c r="E6" s="49"/>
      <c r="F6" s="50"/>
    </row>
    <row r="7" spans="1:6" ht="18" customHeight="1">
      <c r="A7" s="46" t="s">
        <v>213</v>
      </c>
      <c r="B7" s="47" t="s">
        <v>214</v>
      </c>
      <c r="C7" s="48"/>
      <c r="D7" s="49"/>
      <c r="E7" s="49"/>
      <c r="F7" s="50"/>
    </row>
    <row r="8" spans="1:6" ht="18" customHeight="1">
      <c r="A8" s="46" t="s">
        <v>215</v>
      </c>
      <c r="B8" s="47" t="s">
        <v>216</v>
      </c>
      <c r="C8" s="48"/>
      <c r="D8" s="49"/>
      <c r="E8" s="49"/>
      <c r="F8" s="50"/>
    </row>
    <row r="9" spans="1:6" ht="18" customHeight="1">
      <c r="A9" s="46" t="s">
        <v>217</v>
      </c>
      <c r="B9" s="47" t="s">
        <v>218</v>
      </c>
      <c r="C9" s="48"/>
      <c r="D9" s="49"/>
      <c r="E9" s="49"/>
      <c r="F9" s="50"/>
    </row>
    <row r="10" spans="1:6" ht="18" customHeight="1">
      <c r="A10" s="46" t="s">
        <v>219</v>
      </c>
      <c r="B10" s="47" t="s">
        <v>220</v>
      </c>
      <c r="C10" s="51" t="s">
        <v>221</v>
      </c>
      <c r="D10" s="49" t="s">
        <v>222</v>
      </c>
      <c r="E10" s="49" t="s">
        <v>223</v>
      </c>
      <c r="F10" s="50" t="s">
        <v>156</v>
      </c>
    </row>
    <row r="11" spans="1:6" ht="18" customHeight="1">
      <c r="A11" s="46" t="s">
        <v>224</v>
      </c>
      <c r="B11" s="47" t="s">
        <v>225</v>
      </c>
      <c r="C11" s="52" t="s">
        <v>226</v>
      </c>
      <c r="D11" s="49" t="s">
        <v>227</v>
      </c>
      <c r="E11" s="49" t="s">
        <v>228</v>
      </c>
      <c r="F11" s="50" t="s">
        <v>156</v>
      </c>
    </row>
    <row r="12" spans="1:6" ht="18" customHeight="1">
      <c r="A12" s="46" t="s">
        <v>229</v>
      </c>
      <c r="B12" s="47" t="s">
        <v>230</v>
      </c>
      <c r="C12" s="52" t="s">
        <v>231</v>
      </c>
      <c r="D12" s="49" t="s">
        <v>232</v>
      </c>
      <c r="E12" s="49" t="s">
        <v>233</v>
      </c>
      <c r="F12" s="50" t="s">
        <v>156</v>
      </c>
    </row>
    <row r="13" spans="1:6" ht="18" customHeight="1">
      <c r="A13" s="46" t="s">
        <v>234</v>
      </c>
      <c r="B13" s="47" t="s">
        <v>235</v>
      </c>
      <c r="C13" s="52" t="s">
        <v>236</v>
      </c>
      <c r="D13" s="49" t="s">
        <v>232</v>
      </c>
      <c r="E13" s="49" t="s">
        <v>228</v>
      </c>
      <c r="F13" s="50" t="s">
        <v>156</v>
      </c>
    </row>
    <row r="14" spans="1:6" ht="18" customHeight="1">
      <c r="A14" s="46" t="s">
        <v>237</v>
      </c>
      <c r="B14" s="47" t="s">
        <v>238</v>
      </c>
      <c r="C14" s="52" t="s">
        <v>239</v>
      </c>
      <c r="D14" s="49" t="s">
        <v>232</v>
      </c>
      <c r="E14" s="49" t="s">
        <v>228</v>
      </c>
      <c r="F14" s="50" t="s">
        <v>240</v>
      </c>
    </row>
    <row r="15" spans="1:6" ht="18" customHeight="1">
      <c r="A15" s="46" t="s">
        <v>241</v>
      </c>
      <c r="B15" s="47" t="s">
        <v>242</v>
      </c>
      <c r="C15" s="52" t="s">
        <v>243</v>
      </c>
      <c r="D15" s="49" t="s">
        <v>244</v>
      </c>
      <c r="E15" s="49" t="s">
        <v>228</v>
      </c>
      <c r="F15" s="50" t="s">
        <v>245</v>
      </c>
    </row>
    <row r="16" spans="1:6" ht="18" customHeight="1">
      <c r="A16" s="46" t="s">
        <v>246</v>
      </c>
      <c r="B16" s="47" t="s">
        <v>247</v>
      </c>
      <c r="C16" s="52" t="s">
        <v>248</v>
      </c>
      <c r="D16" s="49" t="s">
        <v>249</v>
      </c>
      <c r="E16" s="49" t="s">
        <v>232</v>
      </c>
      <c r="F16" s="50" t="s">
        <v>228</v>
      </c>
    </row>
    <row r="17" spans="1:6" ht="18" customHeight="1">
      <c r="A17" s="46" t="s">
        <v>250</v>
      </c>
      <c r="B17" s="47" t="s">
        <v>251</v>
      </c>
      <c r="C17" s="53" t="s">
        <v>252</v>
      </c>
      <c r="D17" s="49" t="s">
        <v>232</v>
      </c>
      <c r="E17" s="49" t="s">
        <v>249</v>
      </c>
      <c r="F17" s="50" t="s">
        <v>253</v>
      </c>
    </row>
    <row r="18" spans="1:6" ht="18" customHeight="1">
      <c r="A18" s="46" t="s">
        <v>254</v>
      </c>
      <c r="B18" s="47" t="s">
        <v>255</v>
      </c>
      <c r="C18" s="52" t="s">
        <v>256</v>
      </c>
      <c r="D18" s="49" t="s">
        <v>232</v>
      </c>
      <c r="E18" s="49" t="s">
        <v>244</v>
      </c>
      <c r="F18" s="50" t="s">
        <v>257</v>
      </c>
    </row>
    <row r="19" spans="1:6" ht="18" customHeight="1">
      <c r="A19" s="46" t="s">
        <v>258</v>
      </c>
      <c r="B19" s="47" t="s">
        <v>259</v>
      </c>
      <c r="C19" s="52" t="s">
        <v>260</v>
      </c>
      <c r="D19" s="49" t="s">
        <v>232</v>
      </c>
      <c r="E19" s="49" t="s">
        <v>244</v>
      </c>
      <c r="F19" s="50" t="s">
        <v>261</v>
      </c>
    </row>
    <row r="20" spans="1:6" ht="18" customHeight="1">
      <c r="A20" s="46" t="s">
        <v>262</v>
      </c>
      <c r="B20" s="47" t="s">
        <v>263</v>
      </c>
      <c r="C20" s="48" t="s">
        <v>264</v>
      </c>
      <c r="D20" s="49" t="s">
        <v>265</v>
      </c>
      <c r="E20" s="49" t="s">
        <v>232</v>
      </c>
      <c r="F20" s="54" t="s">
        <v>266</v>
      </c>
    </row>
    <row r="21" spans="1:6" ht="18" customHeight="1">
      <c r="A21" s="46" t="s">
        <v>267</v>
      </c>
      <c r="B21" s="47" t="s">
        <v>268</v>
      </c>
      <c r="C21" s="48" t="s">
        <v>269</v>
      </c>
      <c r="D21" s="55" t="s">
        <v>265</v>
      </c>
      <c r="E21" s="49" t="s">
        <v>232</v>
      </c>
      <c r="F21" s="50"/>
    </row>
    <row r="22" spans="1:6" ht="18" customHeight="1">
      <c r="A22" s="46" t="s">
        <v>270</v>
      </c>
      <c r="B22" s="47" t="s">
        <v>271</v>
      </c>
      <c r="C22" s="48" t="s">
        <v>272</v>
      </c>
      <c r="D22" s="49" t="s">
        <v>232</v>
      </c>
      <c r="E22" s="49" t="s">
        <v>273</v>
      </c>
      <c r="F22" s="50"/>
    </row>
    <row r="23" spans="1:6" ht="18" customHeight="1">
      <c r="A23" s="46" t="s">
        <v>274</v>
      </c>
      <c r="B23" s="47" t="s">
        <v>275</v>
      </c>
      <c r="C23" s="48" t="s">
        <v>276</v>
      </c>
      <c r="D23" s="55" t="s">
        <v>265</v>
      </c>
      <c r="E23" s="49" t="s">
        <v>232</v>
      </c>
      <c r="F23" s="50" t="s">
        <v>277</v>
      </c>
    </row>
    <row r="24" spans="1:6" ht="18" customHeight="1">
      <c r="A24" s="46" t="s">
        <v>278</v>
      </c>
      <c r="B24" s="47" t="s">
        <v>279</v>
      </c>
      <c r="C24" s="48" t="s">
        <v>280</v>
      </c>
      <c r="D24" s="55" t="s">
        <v>265</v>
      </c>
      <c r="E24" s="49" t="s">
        <v>273</v>
      </c>
      <c r="F24" s="50"/>
    </row>
    <row r="25" spans="1:6" ht="18" customHeight="1">
      <c r="A25" s="56" t="s">
        <v>281</v>
      </c>
      <c r="B25" s="57" t="s">
        <v>282</v>
      </c>
      <c r="C25" s="58" t="s">
        <v>226</v>
      </c>
      <c r="D25" s="55" t="s">
        <v>265</v>
      </c>
      <c r="E25" s="49" t="s">
        <v>232</v>
      </c>
      <c r="F25" s="50"/>
    </row>
    <row r="26" spans="1:6" ht="18" customHeight="1">
      <c r="A26" s="56" t="s">
        <v>283</v>
      </c>
      <c r="B26" s="57" t="s">
        <v>284</v>
      </c>
      <c r="C26" s="58" t="s">
        <v>285</v>
      </c>
      <c r="D26" s="55" t="s">
        <v>265</v>
      </c>
      <c r="E26" s="59" t="s">
        <v>286</v>
      </c>
      <c r="F26" s="60"/>
    </row>
    <row r="27" spans="1:6" ht="18" customHeight="1">
      <c r="A27" s="46" t="s">
        <v>287</v>
      </c>
      <c r="B27" s="47" t="s">
        <v>288</v>
      </c>
      <c r="C27" s="48" t="s">
        <v>289</v>
      </c>
      <c r="D27" s="55" t="s">
        <v>265</v>
      </c>
      <c r="E27" s="61" t="s">
        <v>290</v>
      </c>
      <c r="F27" s="62" t="s">
        <v>286</v>
      </c>
    </row>
    <row r="28" spans="1:6" ht="18" customHeight="1">
      <c r="A28" s="46" t="s">
        <v>291</v>
      </c>
      <c r="B28" s="63" t="s">
        <v>292</v>
      </c>
      <c r="C28" s="48" t="s">
        <v>272</v>
      </c>
      <c r="D28" s="64" t="s">
        <v>293</v>
      </c>
      <c r="E28" s="55"/>
      <c r="F28" s="65" t="s">
        <v>294</v>
      </c>
    </row>
    <row r="29" spans="1:6" ht="18" customHeight="1">
      <c r="A29" s="46" t="s">
        <v>295</v>
      </c>
      <c r="B29" s="63" t="s">
        <v>296</v>
      </c>
      <c r="C29" s="48" t="s">
        <v>272</v>
      </c>
      <c r="D29" s="66" t="s">
        <v>286</v>
      </c>
      <c r="E29" s="55" t="s">
        <v>265</v>
      </c>
      <c r="F29" s="67"/>
    </row>
    <row r="30" spans="1:6" ht="18" customHeight="1">
      <c r="A30" s="46" t="s">
        <v>297</v>
      </c>
      <c r="B30" s="63" t="s">
        <v>298</v>
      </c>
      <c r="C30" s="48" t="s">
        <v>299</v>
      </c>
      <c r="D30" s="66" t="s">
        <v>286</v>
      </c>
      <c r="E30" s="55" t="s">
        <v>265</v>
      </c>
      <c r="F30" s="50"/>
    </row>
    <row r="31" spans="1:6" ht="18" customHeight="1">
      <c r="A31" s="46" t="s">
        <v>300</v>
      </c>
      <c r="B31" s="63" t="s">
        <v>301</v>
      </c>
      <c r="C31" s="58" t="s">
        <v>226</v>
      </c>
      <c r="D31" s="66" t="s">
        <v>286</v>
      </c>
      <c r="E31" s="55" t="s">
        <v>265</v>
      </c>
      <c r="F31" s="68"/>
    </row>
    <row r="32" spans="1:6" ht="18" customHeight="1">
      <c r="A32" s="46" t="s">
        <v>302</v>
      </c>
      <c r="B32" s="63" t="s">
        <v>303</v>
      </c>
      <c r="C32" s="52" t="s">
        <v>239</v>
      </c>
      <c r="D32" s="69" t="s">
        <v>265</v>
      </c>
      <c r="E32" s="70" t="s">
        <v>273</v>
      </c>
      <c r="F32" s="68"/>
    </row>
    <row r="33" spans="1:6" ht="17.25" customHeight="1">
      <c r="A33" s="46" t="s">
        <v>304</v>
      </c>
      <c r="B33" s="47" t="s">
        <v>305</v>
      </c>
      <c r="C33" s="48" t="s">
        <v>272</v>
      </c>
      <c r="D33" s="70" t="s">
        <v>273</v>
      </c>
      <c r="E33" s="69" t="s">
        <v>265</v>
      </c>
      <c r="F33" s="71"/>
    </row>
    <row r="34" spans="1:6" ht="17.25" customHeight="1">
      <c r="A34" s="46" t="s">
        <v>306</v>
      </c>
      <c r="B34" s="47" t="s">
        <v>307</v>
      </c>
      <c r="C34" s="48" t="s">
        <v>308</v>
      </c>
      <c r="D34" s="70" t="s">
        <v>273</v>
      </c>
      <c r="E34" s="69" t="s">
        <v>286</v>
      </c>
      <c r="F34" s="71"/>
    </row>
    <row r="35" spans="1:6" ht="17.25" customHeight="1">
      <c r="A35" s="72" t="s">
        <v>309</v>
      </c>
      <c r="B35" s="73" t="s">
        <v>310</v>
      </c>
      <c r="C35" s="74" t="s">
        <v>311</v>
      </c>
      <c r="D35" s="75" t="s">
        <v>286</v>
      </c>
      <c r="E35" s="76" t="s">
        <v>273</v>
      </c>
      <c r="F35" s="77"/>
    </row>
    <row r="36" spans="1:6" ht="17.25" customHeight="1">
      <c r="A36" s="72" t="s">
        <v>312</v>
      </c>
      <c r="B36" s="73" t="s">
        <v>313</v>
      </c>
      <c r="C36" s="74" t="s">
        <v>314</v>
      </c>
      <c r="D36" s="75" t="s">
        <v>286</v>
      </c>
      <c r="E36" s="69" t="s">
        <v>265</v>
      </c>
      <c r="F36" s="77"/>
    </row>
    <row r="37" spans="1:6" ht="17.25" customHeight="1">
      <c r="A37" s="72" t="s">
        <v>315</v>
      </c>
      <c r="B37" s="73" t="s">
        <v>316</v>
      </c>
      <c r="C37" s="74" t="s">
        <v>226</v>
      </c>
      <c r="D37" s="78" t="s">
        <v>317</v>
      </c>
      <c r="E37" s="79"/>
      <c r="F37" s="77"/>
    </row>
    <row r="38" spans="1:6" ht="17.25" customHeight="1">
      <c r="A38" s="72" t="s">
        <v>318</v>
      </c>
      <c r="B38" s="73" t="s">
        <v>319</v>
      </c>
      <c r="C38" s="74" t="s">
        <v>226</v>
      </c>
      <c r="D38" s="75" t="s">
        <v>286</v>
      </c>
      <c r="E38" s="76" t="s">
        <v>273</v>
      </c>
      <c r="F38" s="77"/>
    </row>
    <row r="39" spans="1:6" ht="17.25" customHeight="1">
      <c r="A39" s="72" t="s">
        <v>320</v>
      </c>
      <c r="B39" s="73" t="s">
        <v>321</v>
      </c>
      <c r="C39" s="74" t="s">
        <v>322</v>
      </c>
      <c r="D39" s="80" t="s">
        <v>323</v>
      </c>
      <c r="E39" s="75" t="s">
        <v>286</v>
      </c>
      <c r="F39" s="81"/>
    </row>
    <row r="40" spans="1:6" ht="17.25" customHeight="1">
      <c r="A40" s="72" t="s">
        <v>324</v>
      </c>
      <c r="B40" s="73" t="s">
        <v>325</v>
      </c>
      <c r="C40" s="82" t="s">
        <v>311</v>
      </c>
      <c r="D40" s="80" t="s">
        <v>326</v>
      </c>
      <c r="E40" s="75" t="s">
        <v>286</v>
      </c>
      <c r="F40" s="81"/>
    </row>
    <row r="41" spans="1:6" ht="17.25" customHeight="1">
      <c r="A41" s="83" t="s">
        <v>327</v>
      </c>
      <c r="B41" s="84" t="s">
        <v>328</v>
      </c>
      <c r="C41" s="85" t="s">
        <v>231</v>
      </c>
      <c r="D41" s="86"/>
      <c r="E41" s="87"/>
      <c r="F41" s="88"/>
    </row>
    <row r="42" spans="1:6" ht="18" customHeight="1">
      <c r="A42" s="89" t="s">
        <v>329</v>
      </c>
      <c r="B42" s="90"/>
      <c r="C42" s="90"/>
      <c r="D42" s="89"/>
      <c r="E42" s="89"/>
      <c r="F42" s="89"/>
    </row>
    <row r="43" ht="17.25" customHeight="1"/>
    <row r="48" ht="4.5" customHeight="1"/>
  </sheetData>
  <sheetProtection/>
  <printOptions/>
  <pageMargins left="0.67" right="0.35" top="0.71" bottom="0.59"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M133"/>
  <sheetViews>
    <sheetView zoomScalePageLayoutView="0" workbookViewId="0" topLeftCell="A1">
      <selection activeCell="A1" sqref="A1"/>
    </sheetView>
  </sheetViews>
  <sheetFormatPr defaultColWidth="9.00390625" defaultRowHeight="13.5"/>
  <cols>
    <col min="1" max="1" width="4.25390625" style="0" customWidth="1"/>
    <col min="2" max="2" width="2.375" style="0" customWidth="1"/>
    <col min="3" max="3" width="12.125" style="0" customWidth="1"/>
    <col min="4" max="4" width="2.875" style="0" customWidth="1"/>
    <col min="5" max="5" width="9.00390625" style="0" customWidth="1"/>
    <col min="6" max="6" width="15.50390625" style="0" customWidth="1"/>
    <col min="7" max="7" width="11.25390625" style="0" customWidth="1"/>
    <col min="8" max="8" width="6.875" style="0" customWidth="1"/>
    <col min="9" max="9" width="5.625" style="0" customWidth="1"/>
    <col min="10" max="10" width="5.00390625" style="0" customWidth="1"/>
    <col min="11" max="11" width="15.50390625" style="0" customWidth="1"/>
    <col min="12" max="12" width="9.00390625" style="0" customWidth="1"/>
    <col min="13" max="13" width="6.625" style="0" customWidth="1"/>
  </cols>
  <sheetData>
    <row r="1" spans="8:11" ht="14.25">
      <c r="H1" s="131" t="s">
        <v>330</v>
      </c>
      <c r="I1" s="131"/>
      <c r="J1" s="131"/>
      <c r="K1" s="131"/>
    </row>
    <row r="2" ht="12.75">
      <c r="C2" s="29"/>
    </row>
    <row r="3" spans="1:5" ht="15.75">
      <c r="A3" s="30" t="s">
        <v>331</v>
      </c>
      <c r="D3" s="31"/>
      <c r="E3" s="32"/>
    </row>
    <row r="5" spans="8:11" ht="14.25">
      <c r="H5" s="132" t="s">
        <v>1</v>
      </c>
      <c r="I5" s="132"/>
      <c r="J5" s="132"/>
      <c r="K5" s="132"/>
    </row>
    <row r="6" spans="8:11" ht="14.25">
      <c r="H6" s="132" t="s">
        <v>332</v>
      </c>
      <c r="I6" s="132"/>
      <c r="J6" s="132"/>
      <c r="K6" s="132"/>
    </row>
    <row r="7" spans="8:11" ht="14.25">
      <c r="H7" s="132" t="s">
        <v>3</v>
      </c>
      <c r="I7" s="132"/>
      <c r="J7" s="132"/>
      <c r="K7" s="132"/>
    </row>
    <row r="8" spans="8:9" ht="14.25">
      <c r="H8" s="28"/>
      <c r="I8" s="37"/>
    </row>
    <row r="10" spans="5:9" ht="18.75">
      <c r="E10" s="169" t="s">
        <v>333</v>
      </c>
      <c r="F10" s="169"/>
      <c r="G10" s="169"/>
      <c r="H10" s="169"/>
      <c r="I10" s="169"/>
    </row>
    <row r="13" s="28" customFormat="1" ht="18" customHeight="1">
      <c r="C13" s="28" t="s">
        <v>334</v>
      </c>
    </row>
    <row r="14" s="28" customFormat="1" ht="18" customHeight="1">
      <c r="B14" s="28" t="s">
        <v>335</v>
      </c>
    </row>
    <row r="15" s="28" customFormat="1" ht="18" customHeight="1">
      <c r="B15" s="28" t="s">
        <v>336</v>
      </c>
    </row>
    <row r="16" s="28" customFormat="1" ht="18" customHeight="1">
      <c r="C16" s="28" t="s">
        <v>337</v>
      </c>
    </row>
    <row r="17" s="28" customFormat="1" ht="14.25">
      <c r="B17" s="28" t="s">
        <v>338</v>
      </c>
    </row>
    <row r="18" s="28" customFormat="1" ht="14.25"/>
    <row r="19" s="28" customFormat="1" ht="14.25">
      <c r="F19" s="28" t="s">
        <v>339</v>
      </c>
    </row>
    <row r="20" s="28" customFormat="1" ht="14.25"/>
    <row r="21" s="28" customFormat="1" ht="14.25"/>
    <row r="22" spans="1:5" s="28" customFormat="1" ht="14.25">
      <c r="A22" s="34">
        <v>1</v>
      </c>
      <c r="C22" s="35" t="s">
        <v>340</v>
      </c>
      <c r="D22" s="28" t="s">
        <v>65</v>
      </c>
      <c r="E22" s="28" t="str">
        <f>'大会要項'!$A$1</f>
        <v>第38回全日本シニアソフトボール大会宮城県大会</v>
      </c>
    </row>
    <row r="23" spans="1:5" s="28" customFormat="1" ht="14.25">
      <c r="A23" s="34"/>
      <c r="C23" s="35" t="s">
        <v>73</v>
      </c>
      <c r="D23" s="28" t="s">
        <v>73</v>
      </c>
      <c r="E23" s="28" t="s">
        <v>63</v>
      </c>
    </row>
    <row r="24" spans="1:3" s="28" customFormat="1" ht="14.25">
      <c r="A24" s="34"/>
      <c r="C24" s="35"/>
    </row>
    <row r="25" spans="1:5" s="28" customFormat="1" ht="14.25">
      <c r="A25" s="34">
        <v>2</v>
      </c>
      <c r="C25" s="35" t="s">
        <v>64</v>
      </c>
      <c r="D25" s="28" t="s">
        <v>65</v>
      </c>
      <c r="E25" s="28" t="str">
        <f>'大会要項'!$E$4</f>
        <v>宮城県ソフトボール協会</v>
      </c>
    </row>
    <row r="26" spans="1:3" s="28" customFormat="1" ht="14.25">
      <c r="A26" s="34"/>
      <c r="C26" s="35"/>
    </row>
    <row r="27" spans="1:5" s="28" customFormat="1" ht="14.25">
      <c r="A27" s="34">
        <v>3</v>
      </c>
      <c r="C27" s="35" t="s">
        <v>66</v>
      </c>
      <c r="D27" s="28" t="s">
        <v>65</v>
      </c>
      <c r="E27" s="28" t="str">
        <f>'大会要項'!$E$6</f>
        <v>塩竈市ソフトボール協会</v>
      </c>
    </row>
    <row r="28" spans="1:3" s="28" customFormat="1" ht="14.25">
      <c r="A28" s="34"/>
      <c r="C28" s="35"/>
    </row>
    <row r="29" spans="1:5" s="28" customFormat="1" ht="14.25">
      <c r="A29" s="34">
        <v>4</v>
      </c>
      <c r="C29" s="35" t="s">
        <v>71</v>
      </c>
      <c r="D29" s="28" t="s">
        <v>65</v>
      </c>
      <c r="E29" s="28" t="str">
        <f>'大会要項'!$E$11</f>
        <v>令和６年６月１日(土)～令和６年６月２日(日)</v>
      </c>
    </row>
    <row r="30" spans="1:4" s="28" customFormat="1" ht="14.25">
      <c r="A30" s="34"/>
      <c r="C30" s="35"/>
      <c r="D30" s="28" t="s">
        <v>73</v>
      </c>
    </row>
    <row r="31" spans="1:5" s="28" customFormat="1" ht="14.25">
      <c r="A31" s="34">
        <v>5</v>
      </c>
      <c r="C31" s="35" t="s">
        <v>74</v>
      </c>
      <c r="D31" s="28" t="s">
        <v>65</v>
      </c>
      <c r="E31" s="28" t="str">
        <f>+'大会要項'!E13</f>
        <v>塩釜市清水沢近隣公園スポーツ広場</v>
      </c>
    </row>
    <row r="32" spans="1:5" s="28" customFormat="1" ht="14.25">
      <c r="A32" s="34"/>
      <c r="C32" s="35"/>
      <c r="E32" s="28" t="str">
        <f>+'大会要項'!E14</f>
        <v>住所：〒985-0061　塩釜市清水沢１丁目9-161</v>
      </c>
    </row>
    <row r="33" spans="1:4" s="28" customFormat="1" ht="14.25">
      <c r="A33" s="34"/>
      <c r="C33" s="35"/>
      <c r="D33" s="28" t="s">
        <v>73</v>
      </c>
    </row>
    <row r="34" spans="1:5" s="28" customFormat="1" ht="14.25">
      <c r="A34" s="34">
        <v>6</v>
      </c>
      <c r="C34" s="35" t="s">
        <v>341</v>
      </c>
      <c r="D34" s="28" t="s">
        <v>65</v>
      </c>
      <c r="E34" s="28" t="str">
        <f>'大会要項'!$E$29</f>
        <v>〒985-0072　塩釜市小松崎9-43-12</v>
      </c>
    </row>
    <row r="35" spans="1:11" s="28" customFormat="1" ht="14.25">
      <c r="A35" s="34"/>
      <c r="C35" s="35"/>
      <c r="E35" s="170" t="str">
        <f>+'大会要項'!E30</f>
        <v>　　塩釜市ソフトボール協会　事務局長　内海　貞光</v>
      </c>
      <c r="F35" s="170"/>
      <c r="G35" s="170"/>
      <c r="H35" s="170"/>
      <c r="I35" s="170"/>
      <c r="J35" s="170"/>
      <c r="K35" s="170"/>
    </row>
    <row r="36" spans="1:11" s="28" customFormat="1" ht="17.25" customHeight="1">
      <c r="A36" s="34"/>
      <c r="C36" s="35"/>
      <c r="D36" s="28" t="s">
        <v>73</v>
      </c>
      <c r="E36" s="170" t="str">
        <f>+'大会要項'!E31</f>
        <v>　　携帯：090-2955-4578  FAX: 022-778-9650</v>
      </c>
      <c r="F36" s="170"/>
      <c r="G36" s="170"/>
      <c r="H36" s="170"/>
      <c r="I36" s="170"/>
      <c r="J36" s="170"/>
      <c r="K36" s="170"/>
    </row>
    <row r="37" spans="1:3" s="28" customFormat="1" ht="14.25">
      <c r="A37" s="34"/>
      <c r="C37" s="35"/>
    </row>
    <row r="38" spans="1:5" s="28" customFormat="1" ht="15.75" customHeight="1">
      <c r="A38" s="34">
        <v>7</v>
      </c>
      <c r="C38" s="35" t="s">
        <v>342</v>
      </c>
      <c r="D38" s="28" t="s">
        <v>65</v>
      </c>
      <c r="E38" s="28" t="s">
        <v>343</v>
      </c>
    </row>
    <row r="39" spans="1:5" s="28" customFormat="1" ht="15.75" customHeight="1">
      <c r="A39" s="34"/>
      <c r="C39" s="35" t="s">
        <v>73</v>
      </c>
      <c r="D39" s="28" t="s">
        <v>73</v>
      </c>
      <c r="E39" s="28" t="s">
        <v>344</v>
      </c>
    </row>
    <row r="40" spans="1:5" s="28" customFormat="1" ht="15.75" customHeight="1">
      <c r="A40" s="34"/>
      <c r="C40" s="35"/>
      <c r="D40" s="28" t="s">
        <v>73</v>
      </c>
      <c r="E40" s="28" t="str">
        <f>+'大会要項'!E45</f>
        <v>会場：塩釜市公民館　２Ｆ会議室　（TEL:022-365-3341）</v>
      </c>
    </row>
    <row r="41" spans="1:5" s="28" customFormat="1" ht="15.75" customHeight="1">
      <c r="A41" s="34"/>
      <c r="C41" s="35"/>
      <c r="E41" s="28" t="str">
        <f>+'大会要項'!E46</f>
        <v>住所：塩釜市東玉川９－１　</v>
      </c>
    </row>
    <row r="42" spans="1:3" s="28" customFormat="1" ht="15.75" customHeight="1">
      <c r="A42" s="34"/>
      <c r="C42" s="35"/>
    </row>
    <row r="43" spans="1:13" s="28" customFormat="1" ht="15.75" customHeight="1">
      <c r="A43" s="34">
        <v>8</v>
      </c>
      <c r="C43" s="35" t="s">
        <v>118</v>
      </c>
      <c r="D43" s="28" t="s">
        <v>65</v>
      </c>
      <c r="E43" s="36" t="s">
        <v>345</v>
      </c>
      <c r="F43" s="37"/>
      <c r="G43" s="37"/>
      <c r="H43" s="37"/>
      <c r="I43" s="37"/>
      <c r="J43" s="37"/>
      <c r="K43" s="37"/>
      <c r="L43" s="37"/>
      <c r="M43" s="37"/>
    </row>
    <row r="44" spans="1:10" s="28" customFormat="1" ht="15.75" customHeight="1">
      <c r="A44" s="34"/>
      <c r="J44" s="28" t="s">
        <v>346</v>
      </c>
    </row>
    <row r="45" spans="8:11" ht="14.25">
      <c r="H45" s="131" t="str">
        <f>+H1</f>
        <v>　　令和６年　５月　吉日　</v>
      </c>
      <c r="I45" s="131"/>
      <c r="J45" s="131"/>
      <c r="K45" s="131"/>
    </row>
    <row r="46" ht="12.75">
      <c r="C46" s="29"/>
    </row>
    <row r="47" ht="15.75">
      <c r="A47" s="30" t="s">
        <v>347</v>
      </c>
    </row>
    <row r="49" spans="8:11" ht="14.25">
      <c r="H49" s="132" t="s">
        <v>1</v>
      </c>
      <c r="I49" s="132"/>
      <c r="J49" s="132"/>
      <c r="K49" s="132"/>
    </row>
    <row r="50" spans="8:11" ht="14.25">
      <c r="H50" s="132" t="s">
        <v>332</v>
      </c>
      <c r="I50" s="132"/>
      <c r="J50" s="132"/>
      <c r="K50" s="132"/>
    </row>
    <row r="51" spans="8:11" ht="14.25">
      <c r="H51" s="132" t="s">
        <v>3</v>
      </c>
      <c r="I51" s="132"/>
      <c r="J51" s="132"/>
      <c r="K51" s="132"/>
    </row>
    <row r="54" spans="5:9" ht="18.75">
      <c r="E54" s="169" t="s">
        <v>333</v>
      </c>
      <c r="F54" s="169"/>
      <c r="G54" s="169"/>
      <c r="H54" s="169"/>
      <c r="I54" s="169"/>
    </row>
    <row r="57" s="28" customFormat="1" ht="18" customHeight="1">
      <c r="C57" s="28" t="s">
        <v>334</v>
      </c>
    </row>
    <row r="58" s="28" customFormat="1" ht="18" customHeight="1">
      <c r="B58" s="28" t="s">
        <v>335</v>
      </c>
    </row>
    <row r="59" s="28" customFormat="1" ht="18" customHeight="1">
      <c r="B59" s="28" t="s">
        <v>336</v>
      </c>
    </row>
    <row r="60" s="28" customFormat="1" ht="18" customHeight="1">
      <c r="C60" s="28" t="s">
        <v>337</v>
      </c>
    </row>
    <row r="61" s="28" customFormat="1" ht="14.25">
      <c r="B61" s="28" t="s">
        <v>338</v>
      </c>
    </row>
    <row r="62" s="28" customFormat="1" ht="14.25"/>
    <row r="63" s="28" customFormat="1" ht="14.25">
      <c r="F63" s="28" t="s">
        <v>348</v>
      </c>
    </row>
    <row r="64" s="28" customFormat="1" ht="14.25"/>
    <row r="65" s="28" customFormat="1" ht="14.25"/>
    <row r="66" spans="1:5" s="28" customFormat="1" ht="14.25">
      <c r="A66" s="34">
        <v>1</v>
      </c>
      <c r="C66" s="35" t="s">
        <v>340</v>
      </c>
      <c r="D66" s="28" t="s">
        <v>65</v>
      </c>
      <c r="E66" s="28" t="str">
        <f>'大会要項'!$A$1</f>
        <v>第38回全日本シニアソフトボール大会宮城県大会</v>
      </c>
    </row>
    <row r="67" spans="1:5" s="28" customFormat="1" ht="14.25">
      <c r="A67" s="34"/>
      <c r="C67" s="35" t="s">
        <v>73</v>
      </c>
      <c r="D67" s="28" t="s">
        <v>73</v>
      </c>
      <c r="E67" s="28" t="s">
        <v>63</v>
      </c>
    </row>
    <row r="68" spans="1:3" s="28" customFormat="1" ht="14.25">
      <c r="A68" s="34"/>
      <c r="C68" s="35"/>
    </row>
    <row r="69" spans="1:5" s="28" customFormat="1" ht="14.25">
      <c r="A69" s="34">
        <v>2</v>
      </c>
      <c r="C69" s="35" t="s">
        <v>64</v>
      </c>
      <c r="D69" s="28" t="s">
        <v>65</v>
      </c>
      <c r="E69" s="28" t="str">
        <f>'大会要項'!$E$4</f>
        <v>宮城県ソフトボール協会</v>
      </c>
    </row>
    <row r="70" spans="1:3" s="28" customFormat="1" ht="14.25">
      <c r="A70" s="34"/>
      <c r="C70" s="35"/>
    </row>
    <row r="71" spans="1:5" s="28" customFormat="1" ht="14.25">
      <c r="A71" s="34">
        <v>3</v>
      </c>
      <c r="C71" s="35" t="s">
        <v>66</v>
      </c>
      <c r="D71" s="28" t="s">
        <v>65</v>
      </c>
      <c r="E71" s="28" t="str">
        <f>'大会要項'!$E$6</f>
        <v>塩竈市ソフトボール協会</v>
      </c>
    </row>
    <row r="72" spans="1:3" s="28" customFormat="1" ht="14.25">
      <c r="A72" s="34"/>
      <c r="C72" s="35"/>
    </row>
    <row r="73" spans="1:5" s="28" customFormat="1" ht="14.25">
      <c r="A73" s="34">
        <v>4</v>
      </c>
      <c r="C73" s="35" t="s">
        <v>71</v>
      </c>
      <c r="D73" s="28" t="s">
        <v>65</v>
      </c>
      <c r="E73" s="28" t="str">
        <f>'大会要項'!$E$11</f>
        <v>令和６年６月１日(土)～令和６年６月２日(日)</v>
      </c>
    </row>
    <row r="74" spans="1:4" s="28" customFormat="1" ht="14.25">
      <c r="A74" s="34"/>
      <c r="C74" s="35"/>
      <c r="D74" s="28" t="s">
        <v>73</v>
      </c>
    </row>
    <row r="75" spans="1:5" s="28" customFormat="1" ht="14.25">
      <c r="A75" s="34">
        <v>5</v>
      </c>
      <c r="C75" s="35" t="s">
        <v>74</v>
      </c>
      <c r="D75" s="28" t="s">
        <v>65</v>
      </c>
      <c r="E75" s="28" t="str">
        <f>+E31</f>
        <v>塩釜市清水沢近隣公園スポーツ広場</v>
      </c>
    </row>
    <row r="76" spans="1:5" s="28" customFormat="1" ht="14.25">
      <c r="A76" s="34"/>
      <c r="C76" s="35"/>
      <c r="E76" s="28" t="str">
        <f>+E32</f>
        <v>住所：〒985-0061　塩釜市清水沢１丁目9-161</v>
      </c>
    </row>
    <row r="77" spans="1:4" s="28" customFormat="1" ht="14.25">
      <c r="A77" s="34"/>
      <c r="C77" s="35"/>
      <c r="D77" s="28" t="s">
        <v>73</v>
      </c>
    </row>
    <row r="78" spans="1:5" s="28" customFormat="1" ht="14.25">
      <c r="A78" s="34">
        <v>6</v>
      </c>
      <c r="C78" s="35" t="s">
        <v>341</v>
      </c>
      <c r="D78" s="28" t="s">
        <v>65</v>
      </c>
      <c r="E78" s="28" t="str">
        <f>'大会要項'!$E$29</f>
        <v>〒985-0072　塩釜市小松崎9-43-12</v>
      </c>
    </row>
    <row r="79" spans="1:5" s="28" customFormat="1" ht="14.25">
      <c r="A79" s="34"/>
      <c r="C79" s="35"/>
      <c r="E79" s="38" t="str">
        <f>+E35</f>
        <v>　　塩釜市ソフトボール協会　事務局長　内海　貞光</v>
      </c>
    </row>
    <row r="80" spans="1:6" s="28" customFormat="1" ht="17.25" customHeight="1">
      <c r="A80" s="34"/>
      <c r="C80" s="35"/>
      <c r="D80" s="28" t="s">
        <v>73</v>
      </c>
      <c r="E80" s="28" t="str">
        <f>+E36</f>
        <v>　　携帯：090-2955-4578  FAX: 022-778-9650</v>
      </c>
      <c r="F80"/>
    </row>
    <row r="81" spans="1:3" s="28" customFormat="1" ht="14.25">
      <c r="A81" s="34"/>
      <c r="C81" s="35"/>
    </row>
    <row r="82" spans="1:5" s="28" customFormat="1" ht="14.25">
      <c r="A82" s="34">
        <v>7</v>
      </c>
      <c r="C82" s="35" t="s">
        <v>342</v>
      </c>
      <c r="D82" s="28" t="s">
        <v>65</v>
      </c>
      <c r="E82" s="28" t="str">
        <f>+E38</f>
        <v>令和６年５月２５日(土)  午後４時から下記にて主管事務局による</v>
      </c>
    </row>
    <row r="83" spans="1:5" s="28" customFormat="1" ht="14.25">
      <c r="A83" s="34"/>
      <c r="C83" s="35" t="s">
        <v>73</v>
      </c>
      <c r="D83" s="28" t="s">
        <v>73</v>
      </c>
      <c r="E83" s="28" t="str">
        <f>+E39</f>
        <v>代理抽選を行う。</v>
      </c>
    </row>
    <row r="84" spans="1:5" s="28" customFormat="1" ht="14.25">
      <c r="A84" s="34"/>
      <c r="C84" s="35"/>
      <c r="D84" s="28" t="s">
        <v>73</v>
      </c>
      <c r="E84" s="28" t="str">
        <f>+E40</f>
        <v>会場：塩釜市公民館　２Ｆ会議室　（TEL:022-365-3341）</v>
      </c>
    </row>
    <row r="85" spans="1:5" s="28" customFormat="1" ht="14.25">
      <c r="A85" s="34"/>
      <c r="C85" s="35"/>
      <c r="E85" s="28" t="str">
        <f>+E41</f>
        <v>住所：塩釜市東玉川９－１　</v>
      </c>
    </row>
    <row r="86" spans="1:3" s="28" customFormat="1" ht="14.25">
      <c r="A86" s="34"/>
      <c r="C86" s="35"/>
    </row>
    <row r="87" spans="1:13" s="28" customFormat="1" ht="15" customHeight="1">
      <c r="A87" s="34">
        <v>8</v>
      </c>
      <c r="C87" s="35" t="s">
        <v>118</v>
      </c>
      <c r="D87" s="28" t="s">
        <v>65</v>
      </c>
      <c r="E87" s="28" t="str">
        <f>+E43</f>
        <v>開会式は午前９時より上記会場に於いて行う。</v>
      </c>
      <c r="F87" s="37"/>
      <c r="G87" s="37"/>
      <c r="H87" s="37"/>
      <c r="I87" s="37"/>
      <c r="J87" s="37"/>
      <c r="K87" s="37"/>
      <c r="L87" s="37"/>
      <c r="M87" s="37"/>
    </row>
    <row r="88" spans="1:10" s="28" customFormat="1" ht="14.25">
      <c r="A88" s="34"/>
      <c r="J88" s="28" t="s">
        <v>349</v>
      </c>
    </row>
    <row r="89" spans="8:11" ht="14.25">
      <c r="H89" s="131" t="str">
        <f>+H1</f>
        <v>　　令和６年　５月　吉日　</v>
      </c>
      <c r="I89" s="131"/>
      <c r="J89" s="131"/>
      <c r="K89" s="131"/>
    </row>
    <row r="91" spans="1:5" ht="15.75">
      <c r="A91" s="30" t="s">
        <v>350</v>
      </c>
      <c r="D91" s="31"/>
      <c r="E91" s="32"/>
    </row>
    <row r="92" spans="1:5" ht="15.75">
      <c r="A92" s="30" t="s">
        <v>351</v>
      </c>
      <c r="D92" s="31"/>
      <c r="E92" s="32"/>
    </row>
    <row r="94" spans="8:11" ht="14.25">
      <c r="H94" s="132" t="s">
        <v>1</v>
      </c>
      <c r="I94" s="132"/>
      <c r="J94" s="132"/>
      <c r="K94" s="132"/>
    </row>
    <row r="95" spans="8:11" ht="14.25">
      <c r="H95" s="132" t="s">
        <v>332</v>
      </c>
      <c r="I95" s="132"/>
      <c r="J95" s="132"/>
      <c r="K95" s="132"/>
    </row>
    <row r="96" spans="8:11" ht="14.25">
      <c r="H96" s="132" t="s">
        <v>3</v>
      </c>
      <c r="I96" s="132"/>
      <c r="J96" s="132"/>
      <c r="K96" s="132"/>
    </row>
    <row r="97" spans="8:9" ht="14.25">
      <c r="H97" s="28"/>
      <c r="I97" s="37"/>
    </row>
    <row r="99" spans="5:9" ht="18.75">
      <c r="E99" s="169" t="s">
        <v>333</v>
      </c>
      <c r="F99" s="169"/>
      <c r="G99" s="169"/>
      <c r="H99" s="169"/>
      <c r="I99" s="169"/>
    </row>
    <row r="102" s="28" customFormat="1" ht="18" customHeight="1">
      <c r="C102" s="28" t="s">
        <v>334</v>
      </c>
    </row>
    <row r="103" s="28" customFormat="1" ht="18" customHeight="1">
      <c r="B103" s="28" t="s">
        <v>335</v>
      </c>
    </row>
    <row r="104" s="28" customFormat="1" ht="18" customHeight="1">
      <c r="B104" s="28" t="s">
        <v>336</v>
      </c>
    </row>
    <row r="105" s="28" customFormat="1" ht="18" customHeight="1">
      <c r="C105" s="28" t="s">
        <v>337</v>
      </c>
    </row>
    <row r="106" s="28" customFormat="1" ht="14.25">
      <c r="B106" s="28" t="s">
        <v>338</v>
      </c>
    </row>
    <row r="107" s="28" customFormat="1" ht="14.25"/>
    <row r="108" s="28" customFormat="1" ht="14.25">
      <c r="F108" s="28" t="s">
        <v>352</v>
      </c>
    </row>
    <row r="109" s="28" customFormat="1" ht="14.25"/>
    <row r="110" s="28" customFormat="1" ht="14.25"/>
    <row r="111" spans="1:5" s="28" customFormat="1" ht="14.25">
      <c r="A111" s="34">
        <v>1</v>
      </c>
      <c r="C111" s="35" t="s">
        <v>340</v>
      </c>
      <c r="D111" s="28" t="s">
        <v>65</v>
      </c>
      <c r="E111" s="28" t="str">
        <f>'大会要項'!$A$1</f>
        <v>第38回全日本シニアソフトボール大会宮城県大会</v>
      </c>
    </row>
    <row r="112" spans="1:5" s="28" customFormat="1" ht="14.25">
      <c r="A112" s="34"/>
      <c r="C112" s="35" t="s">
        <v>73</v>
      </c>
      <c r="D112" s="28" t="s">
        <v>73</v>
      </c>
      <c r="E112" s="28" t="s">
        <v>63</v>
      </c>
    </row>
    <row r="113" spans="1:3" s="28" customFormat="1" ht="14.25">
      <c r="A113" s="34"/>
      <c r="C113" s="35"/>
    </row>
    <row r="114" spans="1:5" s="28" customFormat="1" ht="14.25">
      <c r="A114" s="34">
        <v>2</v>
      </c>
      <c r="C114" s="35" t="s">
        <v>64</v>
      </c>
      <c r="D114" s="28" t="s">
        <v>65</v>
      </c>
      <c r="E114" s="28" t="str">
        <f>'大会要項'!$E$4</f>
        <v>宮城県ソフトボール協会</v>
      </c>
    </row>
    <row r="115" spans="1:3" s="28" customFormat="1" ht="14.25">
      <c r="A115" s="34"/>
      <c r="C115" s="35"/>
    </row>
    <row r="116" spans="1:5" s="28" customFormat="1" ht="14.25">
      <c r="A116" s="34">
        <v>3</v>
      </c>
      <c r="C116" s="35" t="s">
        <v>66</v>
      </c>
      <c r="D116" s="28" t="s">
        <v>65</v>
      </c>
      <c r="E116" s="28" t="str">
        <f>'大会要項'!$E$6</f>
        <v>塩竈市ソフトボール協会</v>
      </c>
    </row>
    <row r="117" spans="1:3" s="28" customFormat="1" ht="14.25">
      <c r="A117" s="34"/>
      <c r="C117" s="35"/>
    </row>
    <row r="118" spans="1:5" s="28" customFormat="1" ht="14.25">
      <c r="A118" s="34">
        <v>4</v>
      </c>
      <c r="C118" s="35" t="s">
        <v>71</v>
      </c>
      <c r="D118" s="28" t="s">
        <v>65</v>
      </c>
      <c r="E118" s="28" t="str">
        <f>'大会要項'!$E$11</f>
        <v>令和６年６月１日(土)～令和６年６月２日(日)</v>
      </c>
    </row>
    <row r="119" spans="1:4" s="28" customFormat="1" ht="14.25">
      <c r="A119" s="34"/>
      <c r="C119" s="35"/>
      <c r="D119" s="28" t="s">
        <v>73</v>
      </c>
    </row>
    <row r="120" spans="1:5" s="28" customFormat="1" ht="14.25">
      <c r="A120" s="34">
        <v>5</v>
      </c>
      <c r="C120" s="35" t="s">
        <v>74</v>
      </c>
      <c r="D120" s="28" t="s">
        <v>65</v>
      </c>
      <c r="E120" s="28" t="str">
        <f>+E31</f>
        <v>塩釜市清水沢近隣公園スポーツ広場</v>
      </c>
    </row>
    <row r="121" spans="1:5" s="28" customFormat="1" ht="14.25">
      <c r="A121" s="34"/>
      <c r="C121" s="35"/>
      <c r="E121" s="28" t="str">
        <f>+E32</f>
        <v>住所：〒985-0061　塩釜市清水沢１丁目9-161</v>
      </c>
    </row>
    <row r="122" spans="1:4" s="28" customFormat="1" ht="14.25">
      <c r="A122" s="34"/>
      <c r="C122" s="35"/>
      <c r="D122" s="28" t="s">
        <v>73</v>
      </c>
    </row>
    <row r="123" spans="1:5" s="28" customFormat="1" ht="14.25">
      <c r="A123" s="34">
        <v>6</v>
      </c>
      <c r="C123" s="35" t="s">
        <v>341</v>
      </c>
      <c r="D123" s="28" t="s">
        <v>65</v>
      </c>
      <c r="E123" s="28" t="str">
        <f>'大会要項'!$E$29</f>
        <v>〒985-0072　塩釜市小松崎9-43-12</v>
      </c>
    </row>
    <row r="124" spans="1:5" s="28" customFormat="1" ht="14.25">
      <c r="A124" s="34"/>
      <c r="C124" s="35"/>
      <c r="E124" s="38" t="str">
        <f aca="true" t="shared" si="0" ref="E124:E130">+E35</f>
        <v>　　塩釜市ソフトボール協会　事務局長　内海　貞光</v>
      </c>
    </row>
    <row r="125" spans="1:6" s="28" customFormat="1" ht="17.25" customHeight="1">
      <c r="A125" s="34"/>
      <c r="C125" s="35"/>
      <c r="D125" s="28" t="s">
        <v>73</v>
      </c>
      <c r="E125" s="28" t="str">
        <f>+E80</f>
        <v>　　携帯：090-2955-4578  FAX: 022-778-9650</v>
      </c>
      <c r="F125"/>
    </row>
    <row r="126" spans="1:3" s="28" customFormat="1" ht="14.25">
      <c r="A126" s="34"/>
      <c r="C126" s="35"/>
    </row>
    <row r="127" spans="1:5" s="28" customFormat="1" ht="14.25">
      <c r="A127" s="34">
        <v>7</v>
      </c>
      <c r="C127" s="35" t="s">
        <v>342</v>
      </c>
      <c r="D127" s="28" t="s">
        <v>65</v>
      </c>
      <c r="E127" s="28" t="str">
        <f t="shared" si="0"/>
        <v>令和６年５月２５日(土)  午後４時から下記にて主管事務局による</v>
      </c>
    </row>
    <row r="128" spans="1:5" s="28" customFormat="1" ht="14.25">
      <c r="A128" s="34"/>
      <c r="C128" s="35" t="s">
        <v>73</v>
      </c>
      <c r="D128" s="28" t="s">
        <v>73</v>
      </c>
      <c r="E128" s="28" t="str">
        <f t="shared" si="0"/>
        <v>代理抽選を行う。</v>
      </c>
    </row>
    <row r="129" spans="1:5" s="28" customFormat="1" ht="14.25">
      <c r="A129" s="34"/>
      <c r="C129" s="35"/>
      <c r="D129" s="28" t="s">
        <v>73</v>
      </c>
      <c r="E129" s="28" t="str">
        <f t="shared" si="0"/>
        <v>会場：塩釜市公民館　２Ｆ会議室　（TEL:022-365-3341）</v>
      </c>
    </row>
    <row r="130" spans="1:5" s="28" customFormat="1" ht="14.25">
      <c r="A130" s="34"/>
      <c r="C130" s="35"/>
      <c r="E130" s="28" t="str">
        <f t="shared" si="0"/>
        <v>住所：塩釜市東玉川９－１　</v>
      </c>
    </row>
    <row r="131" spans="1:3" s="28" customFormat="1" ht="14.25">
      <c r="A131" s="34"/>
      <c r="C131" s="35"/>
    </row>
    <row r="132" spans="1:13" s="28" customFormat="1" ht="15" customHeight="1">
      <c r="A132" s="34">
        <v>8</v>
      </c>
      <c r="C132" s="35" t="s">
        <v>118</v>
      </c>
      <c r="D132" s="28" t="s">
        <v>65</v>
      </c>
      <c r="E132" s="28" t="str">
        <f>+E43</f>
        <v>開会式は午前９時より上記会場に於いて行う。</v>
      </c>
      <c r="F132" s="37"/>
      <c r="G132" s="37"/>
      <c r="H132" s="37"/>
      <c r="I132" s="37"/>
      <c r="J132" s="37"/>
      <c r="K132" s="37"/>
      <c r="L132" s="37"/>
      <c r="M132" s="37"/>
    </row>
    <row r="133" ht="14.25">
      <c r="K133" s="28" t="s">
        <v>353</v>
      </c>
    </row>
  </sheetData>
  <sheetProtection/>
  <mergeCells count="17">
    <mergeCell ref="H89:K89"/>
    <mergeCell ref="H94:K94"/>
    <mergeCell ref="H95:K95"/>
    <mergeCell ref="H96:K96"/>
    <mergeCell ref="E99:I99"/>
    <mergeCell ref="E36:K36"/>
    <mergeCell ref="H45:K45"/>
    <mergeCell ref="H49:K49"/>
    <mergeCell ref="H50:K50"/>
    <mergeCell ref="H51:K51"/>
    <mergeCell ref="E54:I54"/>
    <mergeCell ref="H1:K1"/>
    <mergeCell ref="H5:K5"/>
    <mergeCell ref="H6:K6"/>
    <mergeCell ref="H7:K7"/>
    <mergeCell ref="E10:I10"/>
    <mergeCell ref="E35:K35"/>
  </mergeCells>
  <printOptions/>
  <pageMargins left="0.63" right="0.28" top="0.87" bottom="0.98" header="0.51" footer="0.51"/>
  <pageSetup horizontalDpi="300" verticalDpi="300" orientation="portrait" paperSize="9" scale="98"/>
  <rowBreaks count="2" manualBreakCount="2">
    <brk id="44" max="11" man="1"/>
    <brk id="88" max="11" man="1"/>
  </rowBreaks>
</worksheet>
</file>

<file path=xl/worksheets/sheet9.xml><?xml version="1.0" encoding="utf-8"?>
<worksheet xmlns="http://schemas.openxmlformats.org/spreadsheetml/2006/main" xmlns:r="http://schemas.openxmlformats.org/officeDocument/2006/relationships">
  <dimension ref="A1:AA37"/>
  <sheetViews>
    <sheetView zoomScalePageLayoutView="0" workbookViewId="0" topLeftCell="A1">
      <selection activeCell="A2" sqref="A2"/>
    </sheetView>
  </sheetViews>
  <sheetFormatPr defaultColWidth="9.00390625" defaultRowHeight="13.5"/>
  <cols>
    <col min="1" max="8" width="3.625" style="1" customWidth="1"/>
    <col min="9" max="9" width="4.125" style="1" customWidth="1"/>
    <col min="10" max="15" width="3.625" style="1" customWidth="1"/>
    <col min="16" max="16" width="4.875" style="1" customWidth="1"/>
    <col min="17" max="17" width="3.875" style="1" customWidth="1"/>
    <col min="18" max="23" width="3.625" style="1" customWidth="1"/>
    <col min="24" max="24" width="6.25390625" style="1" customWidth="1"/>
    <col min="25" max="25" width="3.00390625" style="1" customWidth="1"/>
    <col min="26" max="26" width="3.625" style="1" customWidth="1"/>
    <col min="27" max="16384" width="9.00390625" style="1" customWidth="1"/>
  </cols>
  <sheetData>
    <row r="1" spans="2:23" ht="22.5" customHeight="1">
      <c r="B1" s="171" t="s">
        <v>354</v>
      </c>
      <c r="C1" s="171"/>
      <c r="D1" s="171"/>
      <c r="E1" s="171"/>
      <c r="F1" s="171"/>
      <c r="G1" s="171"/>
      <c r="H1" s="171"/>
      <c r="I1" s="171"/>
      <c r="J1" s="171"/>
      <c r="K1" s="171"/>
      <c r="L1" s="171"/>
      <c r="M1" s="171"/>
      <c r="N1" s="171"/>
      <c r="O1" s="171"/>
      <c r="P1" s="171"/>
      <c r="Q1" s="171"/>
      <c r="R1" s="171"/>
      <c r="S1" s="171"/>
      <c r="T1" s="171"/>
      <c r="U1" s="171"/>
      <c r="V1" s="171"/>
      <c r="W1" s="171"/>
    </row>
    <row r="2" ht="22.5" customHeight="1">
      <c r="R2" s="22" t="str">
        <f>'大会要項'!E6</f>
        <v>塩竈市ソフトボール協会</v>
      </c>
    </row>
    <row r="3" spans="18:24" ht="22.5" customHeight="1">
      <c r="R3" s="1" t="s">
        <v>355</v>
      </c>
      <c r="T3" s="1" t="s">
        <v>356</v>
      </c>
      <c r="V3" s="1" t="s">
        <v>357</v>
      </c>
      <c r="X3" s="1" t="s">
        <v>358</v>
      </c>
    </row>
    <row r="4" ht="22.5" customHeight="1">
      <c r="R4" s="1" t="s">
        <v>359</v>
      </c>
    </row>
    <row r="5" spans="1:24" ht="27" customHeight="1">
      <c r="A5" s="172" t="s">
        <v>340</v>
      </c>
      <c r="B5" s="173"/>
      <c r="C5" s="173"/>
      <c r="D5" s="174"/>
      <c r="E5" s="2" t="str">
        <f>'大会要項'!A1&amp;'大会要項'!B1</f>
        <v>第38回全日本シニアソフトボール大会宮城県大会</v>
      </c>
      <c r="F5" s="3"/>
      <c r="G5" s="3"/>
      <c r="H5" s="3"/>
      <c r="I5" s="3"/>
      <c r="J5" s="3"/>
      <c r="K5" s="3"/>
      <c r="L5" s="3"/>
      <c r="M5" s="3"/>
      <c r="N5" s="3"/>
      <c r="O5" s="3"/>
      <c r="P5" s="3"/>
      <c r="Q5" s="175" t="s">
        <v>63</v>
      </c>
      <c r="R5" s="175"/>
      <c r="S5" s="175"/>
      <c r="T5" s="175"/>
      <c r="U5" s="175"/>
      <c r="V5" s="3"/>
      <c r="W5" s="3"/>
      <c r="X5" s="23"/>
    </row>
    <row r="6" spans="1:24" ht="27" customHeight="1">
      <c r="A6" s="172" t="s">
        <v>74</v>
      </c>
      <c r="B6" s="173"/>
      <c r="C6" s="173"/>
      <c r="D6" s="174"/>
      <c r="E6" s="2" t="str">
        <f>+'大会要項'!E13</f>
        <v>塩釜市清水沢近隣公園スポーツ広場</v>
      </c>
      <c r="F6" s="3"/>
      <c r="G6" s="3"/>
      <c r="H6" s="3"/>
      <c r="I6" s="3"/>
      <c r="J6" s="3"/>
      <c r="K6" s="3"/>
      <c r="L6" s="3"/>
      <c r="M6" s="3"/>
      <c r="N6" s="3"/>
      <c r="O6" s="3"/>
      <c r="P6" s="3"/>
      <c r="Q6" s="3"/>
      <c r="R6" s="3"/>
      <c r="S6" s="3"/>
      <c r="T6" s="3"/>
      <c r="U6" s="3"/>
      <c r="V6" s="3"/>
      <c r="W6" s="3"/>
      <c r="X6" s="23"/>
    </row>
    <row r="7" spans="1:24" ht="27" customHeight="1">
      <c r="A7" s="172" t="s">
        <v>360</v>
      </c>
      <c r="B7" s="173"/>
      <c r="C7" s="173"/>
      <c r="D7" s="174"/>
      <c r="E7" s="4" t="s">
        <v>355</v>
      </c>
      <c r="F7" s="5"/>
      <c r="G7" s="5" t="s">
        <v>356</v>
      </c>
      <c r="H7" s="5"/>
      <c r="I7" s="5" t="s">
        <v>357</v>
      </c>
      <c r="J7" s="5"/>
      <c r="K7" s="5" t="s">
        <v>358</v>
      </c>
      <c r="L7" s="5"/>
      <c r="M7" s="5" t="s">
        <v>361</v>
      </c>
      <c r="N7" s="5"/>
      <c r="O7" s="5" t="s">
        <v>355</v>
      </c>
      <c r="P7" s="5"/>
      <c r="Q7" s="5" t="s">
        <v>356</v>
      </c>
      <c r="R7" s="5"/>
      <c r="S7" s="5" t="s">
        <v>357</v>
      </c>
      <c r="T7" s="5"/>
      <c r="U7" s="5" t="s">
        <v>358</v>
      </c>
      <c r="V7" s="3"/>
      <c r="W7" s="3"/>
      <c r="X7" s="23"/>
    </row>
    <row r="8" spans="1:27" ht="31.5" customHeight="1">
      <c r="A8" s="4"/>
      <c r="B8" s="6"/>
      <c r="C8" s="6"/>
      <c r="D8" s="7"/>
      <c r="E8" s="8" t="s">
        <v>362</v>
      </c>
      <c r="F8" s="9"/>
      <c r="G8" s="9"/>
      <c r="H8" s="9"/>
      <c r="I8" s="17" t="s">
        <v>363</v>
      </c>
      <c r="J8" s="18"/>
      <c r="K8" s="5"/>
      <c r="L8" s="5"/>
      <c r="M8" s="5"/>
      <c r="N8" s="5"/>
      <c r="O8" s="176" t="s">
        <v>364</v>
      </c>
      <c r="P8" s="177"/>
      <c r="Q8" s="178"/>
      <c r="R8" s="18"/>
      <c r="S8" s="18"/>
      <c r="T8" s="18"/>
      <c r="U8" s="18"/>
      <c r="V8" s="12"/>
      <c r="W8" s="12"/>
      <c r="X8" s="24"/>
      <c r="AA8" s="27"/>
    </row>
    <row r="9" spans="1:24" ht="27" customHeight="1">
      <c r="A9" s="182" t="s">
        <v>365</v>
      </c>
      <c r="B9" s="183"/>
      <c r="C9" s="183"/>
      <c r="D9" s="194"/>
      <c r="E9" s="188" t="s">
        <v>366</v>
      </c>
      <c r="F9" s="198"/>
      <c r="G9" s="199"/>
      <c r="H9" s="199"/>
      <c r="I9" s="200"/>
      <c r="J9" s="190" t="s">
        <v>367</v>
      </c>
      <c r="K9" s="179"/>
      <c r="L9" s="180"/>
      <c r="M9" s="180"/>
      <c r="N9" s="181"/>
      <c r="O9" s="192" t="s">
        <v>368</v>
      </c>
      <c r="P9" s="198"/>
      <c r="Q9" s="199"/>
      <c r="R9" s="199"/>
      <c r="S9" s="200"/>
      <c r="T9" s="192" t="s">
        <v>369</v>
      </c>
      <c r="U9" s="198"/>
      <c r="V9" s="199"/>
      <c r="W9" s="199"/>
      <c r="X9" s="200"/>
    </row>
    <row r="10" spans="1:24" ht="27" customHeight="1">
      <c r="A10" s="195"/>
      <c r="B10" s="196"/>
      <c r="C10" s="196"/>
      <c r="D10" s="197"/>
      <c r="E10" s="189"/>
      <c r="F10" s="201"/>
      <c r="G10" s="202"/>
      <c r="H10" s="202"/>
      <c r="I10" s="203"/>
      <c r="J10" s="191"/>
      <c r="K10" s="179"/>
      <c r="L10" s="180"/>
      <c r="M10" s="180"/>
      <c r="N10" s="181"/>
      <c r="O10" s="193"/>
      <c r="P10" s="201"/>
      <c r="Q10" s="202"/>
      <c r="R10" s="202"/>
      <c r="S10" s="203"/>
      <c r="T10" s="193"/>
      <c r="U10" s="201"/>
      <c r="V10" s="202"/>
      <c r="W10" s="202"/>
      <c r="X10" s="203"/>
    </row>
    <row r="11" spans="1:24" ht="27" customHeight="1">
      <c r="A11" s="172" t="s">
        <v>66</v>
      </c>
      <c r="B11" s="173"/>
      <c r="C11" s="173"/>
      <c r="D11" s="174"/>
      <c r="E11" s="2" t="str">
        <f>'大会要項'!E6</f>
        <v>塩竈市ソフトボール協会</v>
      </c>
      <c r="F11" s="10"/>
      <c r="G11" s="10"/>
      <c r="H11" s="10"/>
      <c r="I11" s="10"/>
      <c r="J11" s="21"/>
      <c r="K11" s="19"/>
      <c r="L11" s="19"/>
      <c r="M11" s="19"/>
      <c r="N11" s="19"/>
      <c r="O11" s="21"/>
      <c r="P11" s="10"/>
      <c r="Q11" s="10"/>
      <c r="R11" s="10"/>
      <c r="S11" s="10"/>
      <c r="T11" s="21"/>
      <c r="U11" s="10"/>
      <c r="V11" s="10"/>
      <c r="W11" s="10"/>
      <c r="X11" s="20"/>
    </row>
    <row r="12" spans="1:24" ht="27" customHeight="1">
      <c r="A12" s="185" t="s">
        <v>370</v>
      </c>
      <c r="B12" s="172" t="s">
        <v>107</v>
      </c>
      <c r="C12" s="173"/>
      <c r="D12" s="174"/>
      <c r="E12" s="11"/>
      <c r="F12" s="3"/>
      <c r="G12" s="3"/>
      <c r="H12" s="3"/>
      <c r="I12" s="3"/>
      <c r="J12" s="3"/>
      <c r="K12" s="3"/>
      <c r="L12" s="3"/>
      <c r="M12" s="3"/>
      <c r="N12" s="3"/>
      <c r="O12" s="3"/>
      <c r="P12" s="3"/>
      <c r="Q12" s="3"/>
      <c r="R12" s="3"/>
      <c r="S12" s="3"/>
      <c r="T12" s="3"/>
      <c r="U12" s="3"/>
      <c r="V12" s="3"/>
      <c r="W12" s="3"/>
      <c r="X12" s="23"/>
    </row>
    <row r="13" spans="1:24" ht="27" customHeight="1">
      <c r="A13" s="186"/>
      <c r="B13" s="172" t="s">
        <v>371</v>
      </c>
      <c r="C13" s="173"/>
      <c r="D13" s="174"/>
      <c r="E13" s="11"/>
      <c r="F13" s="3"/>
      <c r="G13" s="3"/>
      <c r="H13" s="3"/>
      <c r="I13" s="3"/>
      <c r="J13" s="3"/>
      <c r="K13" s="3"/>
      <c r="L13" s="3"/>
      <c r="M13" s="3"/>
      <c r="N13" s="3"/>
      <c r="O13" s="3"/>
      <c r="P13" s="3"/>
      <c r="Q13" s="3"/>
      <c r="R13" s="3"/>
      <c r="S13" s="3"/>
      <c r="T13" s="3"/>
      <c r="U13" s="3"/>
      <c r="V13" s="3"/>
      <c r="W13" s="3"/>
      <c r="X13" s="23"/>
    </row>
    <row r="14" spans="1:24" ht="27" customHeight="1">
      <c r="A14" s="187"/>
      <c r="B14" s="172" t="s">
        <v>74</v>
      </c>
      <c r="C14" s="173"/>
      <c r="D14" s="174"/>
      <c r="E14" s="11"/>
      <c r="F14" s="3"/>
      <c r="G14" s="3"/>
      <c r="H14" s="3"/>
      <c r="I14" s="3"/>
      <c r="J14" s="3"/>
      <c r="K14" s="3"/>
      <c r="L14" s="3"/>
      <c r="M14" s="3"/>
      <c r="N14" s="3"/>
      <c r="O14" s="3"/>
      <c r="P14" s="3"/>
      <c r="Q14" s="3"/>
      <c r="R14" s="3"/>
      <c r="S14" s="3"/>
      <c r="T14" s="3"/>
      <c r="U14" s="3"/>
      <c r="V14" s="3"/>
      <c r="W14" s="3"/>
      <c r="X14" s="23"/>
    </row>
    <row r="15" spans="1:24" ht="27" customHeight="1">
      <c r="A15" s="185" t="s">
        <v>372</v>
      </c>
      <c r="B15" s="172" t="s">
        <v>373</v>
      </c>
      <c r="C15" s="173"/>
      <c r="D15" s="174"/>
      <c r="E15" s="11"/>
      <c r="F15" s="3"/>
      <c r="G15" s="3"/>
      <c r="H15" s="3"/>
      <c r="I15" s="3"/>
      <c r="J15" s="3"/>
      <c r="K15" s="3"/>
      <c r="L15" s="3"/>
      <c r="M15" s="3"/>
      <c r="N15" s="3"/>
      <c r="O15" s="3"/>
      <c r="P15" s="3"/>
      <c r="Q15" s="3"/>
      <c r="R15" s="3"/>
      <c r="S15" s="3"/>
      <c r="T15" s="3"/>
      <c r="U15" s="3"/>
      <c r="V15" s="3"/>
      <c r="W15" s="3"/>
      <c r="X15" s="23"/>
    </row>
    <row r="16" spans="1:24" ht="27" customHeight="1">
      <c r="A16" s="186"/>
      <c r="B16" s="172" t="s">
        <v>374</v>
      </c>
      <c r="C16" s="173"/>
      <c r="D16" s="174"/>
      <c r="E16" s="11"/>
      <c r="F16" s="3"/>
      <c r="G16" s="3"/>
      <c r="H16" s="3"/>
      <c r="I16" s="3"/>
      <c r="J16" s="3"/>
      <c r="K16" s="3"/>
      <c r="L16" s="3"/>
      <c r="M16" s="3"/>
      <c r="N16" s="3"/>
      <c r="O16" s="3"/>
      <c r="P16" s="3"/>
      <c r="Q16" s="3"/>
      <c r="R16" s="3"/>
      <c r="S16" s="3"/>
      <c r="T16" s="3"/>
      <c r="U16" s="3"/>
      <c r="V16" s="3"/>
      <c r="W16" s="3"/>
      <c r="X16" s="23"/>
    </row>
    <row r="17" spans="1:24" ht="27" customHeight="1">
      <c r="A17" s="186"/>
      <c r="B17" s="172" t="s">
        <v>375</v>
      </c>
      <c r="C17" s="173"/>
      <c r="D17" s="174"/>
      <c r="E17" s="11"/>
      <c r="F17" s="3"/>
      <c r="G17" s="3"/>
      <c r="H17" s="3"/>
      <c r="I17" s="3"/>
      <c r="J17" s="3"/>
      <c r="K17" s="3"/>
      <c r="L17" s="3"/>
      <c r="M17" s="3"/>
      <c r="N17" s="3"/>
      <c r="O17" s="3"/>
      <c r="P17" s="3"/>
      <c r="Q17" s="3"/>
      <c r="R17" s="3"/>
      <c r="S17" s="3"/>
      <c r="T17" s="3"/>
      <c r="U17" s="3"/>
      <c r="V17" s="3"/>
      <c r="W17" s="3"/>
      <c r="X17" s="23"/>
    </row>
    <row r="18" spans="1:24" ht="27" customHeight="1">
      <c r="A18" s="187"/>
      <c r="B18" s="172" t="s">
        <v>376</v>
      </c>
      <c r="C18" s="173"/>
      <c r="D18" s="174"/>
      <c r="E18" s="11"/>
      <c r="F18" s="3"/>
      <c r="G18" s="3"/>
      <c r="H18" s="3"/>
      <c r="I18" s="3"/>
      <c r="J18" s="3"/>
      <c r="K18" s="3"/>
      <c r="L18" s="3"/>
      <c r="M18" s="3"/>
      <c r="N18" s="3"/>
      <c r="O18" s="3"/>
      <c r="P18" s="3"/>
      <c r="Q18" s="3"/>
      <c r="R18" s="3"/>
      <c r="S18" s="3"/>
      <c r="T18" s="3"/>
      <c r="U18" s="3"/>
      <c r="V18" s="3"/>
      <c r="W18" s="3"/>
      <c r="X18" s="23"/>
    </row>
    <row r="19" spans="1:24" ht="27" customHeight="1">
      <c r="A19" s="185" t="s">
        <v>377</v>
      </c>
      <c r="B19" s="172" t="s">
        <v>378</v>
      </c>
      <c r="C19" s="173"/>
      <c r="D19" s="174"/>
      <c r="E19" s="11"/>
      <c r="F19" s="3"/>
      <c r="G19" s="3"/>
      <c r="H19" s="3"/>
      <c r="I19" s="3"/>
      <c r="J19" s="3"/>
      <c r="K19" s="3"/>
      <c r="L19" s="3"/>
      <c r="M19" s="3"/>
      <c r="N19" s="3"/>
      <c r="O19" s="3"/>
      <c r="P19" s="3"/>
      <c r="Q19" s="3"/>
      <c r="R19" s="3"/>
      <c r="S19" s="3"/>
      <c r="T19" s="3"/>
      <c r="U19" s="3"/>
      <c r="V19" s="3"/>
      <c r="W19" s="3"/>
      <c r="X19" s="23"/>
    </row>
    <row r="20" spans="1:24" ht="27" customHeight="1">
      <c r="A20" s="186"/>
      <c r="B20" s="172" t="s">
        <v>379</v>
      </c>
      <c r="C20" s="173"/>
      <c r="D20" s="174"/>
      <c r="E20" s="11"/>
      <c r="F20" s="3"/>
      <c r="G20" s="3"/>
      <c r="H20" s="3"/>
      <c r="I20" s="3"/>
      <c r="J20" s="3"/>
      <c r="K20" s="3"/>
      <c r="L20" s="3"/>
      <c r="M20" s="3"/>
      <c r="N20" s="3"/>
      <c r="O20" s="3"/>
      <c r="P20" s="3"/>
      <c r="Q20" s="3"/>
      <c r="R20" s="3"/>
      <c r="S20" s="3"/>
      <c r="T20" s="3"/>
      <c r="U20" s="3"/>
      <c r="V20" s="3"/>
      <c r="W20" s="3"/>
      <c r="X20" s="23"/>
    </row>
    <row r="21" spans="1:24" ht="27" customHeight="1">
      <c r="A21" s="186"/>
      <c r="B21" s="172" t="s">
        <v>380</v>
      </c>
      <c r="C21" s="173"/>
      <c r="D21" s="174"/>
      <c r="E21" s="11"/>
      <c r="F21" s="3"/>
      <c r="G21" s="3"/>
      <c r="H21" s="3"/>
      <c r="I21" s="3"/>
      <c r="J21" s="3"/>
      <c r="K21" s="3"/>
      <c r="L21" s="3"/>
      <c r="M21" s="3"/>
      <c r="N21" s="3"/>
      <c r="O21" s="3"/>
      <c r="P21" s="3"/>
      <c r="Q21" s="3"/>
      <c r="R21" s="3"/>
      <c r="S21" s="3"/>
      <c r="T21" s="3"/>
      <c r="U21" s="3"/>
      <c r="V21" s="3"/>
      <c r="W21" s="3"/>
      <c r="X21" s="23"/>
    </row>
    <row r="22" spans="1:24" ht="27" customHeight="1">
      <c r="A22" s="187"/>
      <c r="B22" s="172" t="s">
        <v>381</v>
      </c>
      <c r="C22" s="173"/>
      <c r="D22" s="174"/>
      <c r="E22" s="11"/>
      <c r="F22" s="3"/>
      <c r="G22" s="3"/>
      <c r="H22" s="3"/>
      <c r="I22" s="3"/>
      <c r="J22" s="3"/>
      <c r="K22" s="3"/>
      <c r="L22" s="3"/>
      <c r="M22" s="3"/>
      <c r="N22" s="3"/>
      <c r="O22" s="3"/>
      <c r="P22" s="3"/>
      <c r="Q22" s="3"/>
      <c r="R22" s="3"/>
      <c r="S22" s="3"/>
      <c r="T22" s="3"/>
      <c r="U22" s="3"/>
      <c r="V22" s="3"/>
      <c r="W22" s="3"/>
      <c r="X22" s="23"/>
    </row>
    <row r="23" spans="1:24" ht="27" customHeight="1">
      <c r="A23" s="172" t="s">
        <v>382</v>
      </c>
      <c r="B23" s="173"/>
      <c r="C23" s="173"/>
      <c r="D23" s="174"/>
      <c r="E23" s="11"/>
      <c r="F23" s="3"/>
      <c r="G23" s="3"/>
      <c r="H23" s="3"/>
      <c r="I23" s="3"/>
      <c r="J23" s="3"/>
      <c r="K23" s="3"/>
      <c r="L23" s="3"/>
      <c r="M23" s="3"/>
      <c r="N23" s="3"/>
      <c r="O23" s="3"/>
      <c r="P23" s="3"/>
      <c r="Q23" s="3"/>
      <c r="R23" s="3"/>
      <c r="S23" s="3"/>
      <c r="T23" s="3"/>
      <c r="U23" s="3"/>
      <c r="V23" s="3"/>
      <c r="W23" s="3"/>
      <c r="X23" s="23"/>
    </row>
    <row r="24" spans="1:24" ht="27" customHeight="1">
      <c r="A24" s="172" t="s">
        <v>383</v>
      </c>
      <c r="B24" s="173"/>
      <c r="C24" s="173"/>
      <c r="D24" s="174"/>
      <c r="E24" s="11"/>
      <c r="F24" s="3"/>
      <c r="G24" s="3"/>
      <c r="H24" s="3"/>
      <c r="I24" s="3"/>
      <c r="J24" s="3"/>
      <c r="K24" s="3"/>
      <c r="L24" s="3"/>
      <c r="M24" s="3"/>
      <c r="N24" s="3"/>
      <c r="O24" s="3"/>
      <c r="P24" s="3"/>
      <c r="Q24" s="3"/>
      <c r="R24" s="3"/>
      <c r="S24" s="3"/>
      <c r="T24" s="3"/>
      <c r="U24" s="3"/>
      <c r="V24" s="3"/>
      <c r="W24" s="3"/>
      <c r="X24" s="23"/>
    </row>
    <row r="25" spans="1:24" ht="27" customHeight="1">
      <c r="A25" s="172" t="s">
        <v>384</v>
      </c>
      <c r="B25" s="173"/>
      <c r="C25" s="173"/>
      <c r="D25" s="174"/>
      <c r="E25" s="11"/>
      <c r="F25" s="3"/>
      <c r="G25" s="3"/>
      <c r="H25" s="3"/>
      <c r="I25" s="3"/>
      <c r="J25" s="3"/>
      <c r="K25" s="3"/>
      <c r="L25" s="3"/>
      <c r="M25" s="3"/>
      <c r="N25" s="3"/>
      <c r="O25" s="3"/>
      <c r="P25" s="3"/>
      <c r="Q25" s="3"/>
      <c r="R25" s="3"/>
      <c r="S25" s="3"/>
      <c r="T25" s="3"/>
      <c r="U25" s="3"/>
      <c r="V25" s="3"/>
      <c r="W25" s="3"/>
      <c r="X25" s="23"/>
    </row>
    <row r="26" spans="1:24" ht="27" customHeight="1">
      <c r="A26" s="182" t="s">
        <v>385</v>
      </c>
      <c r="B26" s="183"/>
      <c r="C26" s="183"/>
      <c r="D26" s="183"/>
      <c r="E26" s="12"/>
      <c r="F26" s="12"/>
      <c r="G26" s="12"/>
      <c r="H26" s="12"/>
      <c r="I26" s="12"/>
      <c r="J26" s="12"/>
      <c r="K26" s="12"/>
      <c r="L26" s="12"/>
      <c r="M26" s="12"/>
      <c r="N26" s="12"/>
      <c r="O26" s="12"/>
      <c r="P26" s="12"/>
      <c r="Q26" s="12"/>
      <c r="R26" s="12"/>
      <c r="S26" s="12"/>
      <c r="T26" s="12"/>
      <c r="U26" s="12"/>
      <c r="V26" s="12"/>
      <c r="W26" s="12"/>
      <c r="X26" s="24"/>
    </row>
    <row r="27" spans="1:24" ht="12.75">
      <c r="A27" s="13"/>
      <c r="B27" s="14"/>
      <c r="C27" s="14"/>
      <c r="D27" s="14"/>
      <c r="E27" s="14"/>
      <c r="F27" s="14"/>
      <c r="G27" s="14"/>
      <c r="H27" s="14"/>
      <c r="I27" s="14"/>
      <c r="J27" s="14"/>
      <c r="K27" s="14"/>
      <c r="L27" s="14"/>
      <c r="M27" s="14"/>
      <c r="N27" s="14"/>
      <c r="O27" s="14"/>
      <c r="P27" s="14"/>
      <c r="Q27" s="14"/>
      <c r="R27" s="14"/>
      <c r="S27" s="14"/>
      <c r="T27" s="14"/>
      <c r="U27" s="14"/>
      <c r="V27" s="14"/>
      <c r="W27" s="14"/>
      <c r="X27" s="25"/>
    </row>
    <row r="28" spans="1:24" ht="12.75">
      <c r="A28" s="13"/>
      <c r="B28" s="14"/>
      <c r="C28" s="14"/>
      <c r="D28" s="14"/>
      <c r="E28" s="14"/>
      <c r="F28" s="14"/>
      <c r="G28" s="14"/>
      <c r="H28" s="14"/>
      <c r="I28" s="14"/>
      <c r="J28" s="14"/>
      <c r="K28" s="14"/>
      <c r="L28" s="14"/>
      <c r="M28" s="14"/>
      <c r="N28" s="14"/>
      <c r="O28" s="14"/>
      <c r="P28" s="14"/>
      <c r="Q28" s="14"/>
      <c r="R28" s="14"/>
      <c r="S28" s="14"/>
      <c r="T28" s="14"/>
      <c r="U28" s="14"/>
      <c r="V28" s="14"/>
      <c r="W28" s="14"/>
      <c r="X28" s="25"/>
    </row>
    <row r="29" spans="1:24" ht="12.75">
      <c r="A29" s="13"/>
      <c r="B29" s="14"/>
      <c r="C29" s="14"/>
      <c r="D29" s="14"/>
      <c r="E29" s="14"/>
      <c r="F29" s="14"/>
      <c r="G29" s="14"/>
      <c r="H29" s="14"/>
      <c r="I29" s="14"/>
      <c r="J29" s="14"/>
      <c r="K29" s="14"/>
      <c r="L29" s="14"/>
      <c r="M29" s="14"/>
      <c r="N29" s="14"/>
      <c r="O29" s="14"/>
      <c r="P29" s="14"/>
      <c r="Q29" s="14"/>
      <c r="R29" s="14"/>
      <c r="S29" s="14"/>
      <c r="T29" s="14"/>
      <c r="U29" s="14"/>
      <c r="V29" s="14"/>
      <c r="W29" s="14"/>
      <c r="X29" s="25"/>
    </row>
    <row r="30" spans="1:24" ht="12.75">
      <c r="A30" s="13"/>
      <c r="B30" s="14"/>
      <c r="C30" s="14"/>
      <c r="D30" s="14"/>
      <c r="E30" s="14"/>
      <c r="F30" s="14"/>
      <c r="G30" s="14"/>
      <c r="H30" s="14"/>
      <c r="I30" s="14"/>
      <c r="J30" s="14"/>
      <c r="K30" s="14"/>
      <c r="L30" s="14"/>
      <c r="M30" s="14"/>
      <c r="N30" s="14"/>
      <c r="O30" s="14"/>
      <c r="P30" s="14"/>
      <c r="Q30" s="14"/>
      <c r="R30" s="14"/>
      <c r="S30" s="14"/>
      <c r="T30" s="14"/>
      <c r="U30" s="14"/>
      <c r="V30" s="14"/>
      <c r="W30" s="14"/>
      <c r="X30" s="25"/>
    </row>
    <row r="31" spans="1:24" ht="12.75">
      <c r="A31" s="13"/>
      <c r="B31" s="14"/>
      <c r="C31" s="14"/>
      <c r="D31" s="14"/>
      <c r="E31" s="14"/>
      <c r="F31" s="14"/>
      <c r="G31" s="14"/>
      <c r="H31" s="14"/>
      <c r="I31" s="14"/>
      <c r="J31" s="14"/>
      <c r="K31" s="14"/>
      <c r="L31" s="14"/>
      <c r="M31" s="14"/>
      <c r="N31" s="14"/>
      <c r="O31" s="14"/>
      <c r="P31" s="14"/>
      <c r="Q31" s="14"/>
      <c r="R31" s="14"/>
      <c r="S31" s="14"/>
      <c r="T31" s="14"/>
      <c r="U31" s="14"/>
      <c r="V31" s="14"/>
      <c r="W31" s="14"/>
      <c r="X31" s="25"/>
    </row>
    <row r="32" spans="1:24" ht="12.75">
      <c r="A32" s="13"/>
      <c r="B32" s="14"/>
      <c r="C32" s="14"/>
      <c r="D32" s="14"/>
      <c r="E32" s="14"/>
      <c r="F32" s="14"/>
      <c r="G32" s="14"/>
      <c r="H32" s="14"/>
      <c r="I32" s="14"/>
      <c r="J32" s="14"/>
      <c r="K32" s="14"/>
      <c r="L32" s="14"/>
      <c r="M32" s="14"/>
      <c r="N32" s="14"/>
      <c r="O32" s="14"/>
      <c r="P32" s="14"/>
      <c r="Q32" s="14"/>
      <c r="R32" s="14"/>
      <c r="S32" s="14"/>
      <c r="T32" s="14"/>
      <c r="U32" s="14"/>
      <c r="V32" s="14"/>
      <c r="W32" s="14"/>
      <c r="X32" s="25"/>
    </row>
    <row r="33" spans="1:24" ht="12.75">
      <c r="A33" s="13"/>
      <c r="B33" s="14"/>
      <c r="C33" s="14"/>
      <c r="D33" s="14"/>
      <c r="E33" s="14"/>
      <c r="F33" s="14"/>
      <c r="G33" s="14"/>
      <c r="H33" s="14"/>
      <c r="I33" s="14"/>
      <c r="J33" s="14"/>
      <c r="K33" s="14"/>
      <c r="L33" s="14"/>
      <c r="M33" s="14"/>
      <c r="N33" s="14"/>
      <c r="O33" s="14"/>
      <c r="P33" s="14"/>
      <c r="Q33" s="14"/>
      <c r="R33" s="14"/>
      <c r="S33" s="14"/>
      <c r="T33" s="14"/>
      <c r="U33" s="14"/>
      <c r="V33" s="14"/>
      <c r="W33" s="14"/>
      <c r="X33" s="25"/>
    </row>
    <row r="34" spans="1:24" ht="12.75">
      <c r="A34" s="13"/>
      <c r="B34" s="14"/>
      <c r="C34" s="14"/>
      <c r="D34" s="14"/>
      <c r="E34" s="14"/>
      <c r="F34" s="14"/>
      <c r="G34" s="14"/>
      <c r="H34" s="14"/>
      <c r="I34" s="14"/>
      <c r="J34" s="14"/>
      <c r="K34" s="14"/>
      <c r="L34" s="14"/>
      <c r="M34" s="14"/>
      <c r="N34" s="14"/>
      <c r="O34" s="14"/>
      <c r="P34" s="14"/>
      <c r="Q34" s="14"/>
      <c r="R34" s="14"/>
      <c r="S34" s="14"/>
      <c r="T34" s="14"/>
      <c r="U34" s="14"/>
      <c r="V34" s="14"/>
      <c r="W34" s="14"/>
      <c r="X34" s="25"/>
    </row>
    <row r="35" spans="1:24" ht="15.75" customHeight="1">
      <c r="A35" s="15"/>
      <c r="B35" s="16"/>
      <c r="C35" s="16"/>
      <c r="D35" s="16"/>
      <c r="E35" s="16"/>
      <c r="F35" s="16"/>
      <c r="G35" s="16"/>
      <c r="H35" s="16"/>
      <c r="I35" s="16"/>
      <c r="J35" s="16"/>
      <c r="K35" s="16"/>
      <c r="L35" s="16"/>
      <c r="M35" s="16"/>
      <c r="N35" s="16"/>
      <c r="O35" s="16"/>
      <c r="P35" s="16"/>
      <c r="Q35" s="16"/>
      <c r="R35" s="16"/>
      <c r="S35" s="16"/>
      <c r="T35" s="16"/>
      <c r="U35" s="16"/>
      <c r="V35" s="16"/>
      <c r="W35" s="16"/>
      <c r="X35" s="26"/>
    </row>
    <row r="36" ht="12.75">
      <c r="A36" s="1" t="s">
        <v>386</v>
      </c>
    </row>
    <row r="37" spans="1:24" ht="12.75">
      <c r="A37" s="184" t="s">
        <v>387</v>
      </c>
      <c r="B37" s="184"/>
      <c r="C37" s="184"/>
      <c r="D37" s="184"/>
      <c r="E37" s="184"/>
      <c r="F37" s="184"/>
      <c r="G37" s="184"/>
      <c r="H37" s="184"/>
      <c r="I37" s="184"/>
      <c r="J37" s="184"/>
      <c r="K37" s="184"/>
      <c r="L37" s="184"/>
      <c r="M37" s="184"/>
      <c r="N37" s="184"/>
      <c r="O37" s="184"/>
      <c r="P37" s="184"/>
      <c r="Q37" s="184"/>
      <c r="R37" s="184"/>
      <c r="S37" s="184"/>
      <c r="T37" s="184"/>
      <c r="U37" s="184"/>
      <c r="V37" s="184"/>
      <c r="W37" s="184"/>
      <c r="X37" s="184"/>
    </row>
  </sheetData>
  <sheetProtection/>
  <mergeCells count="36">
    <mergeCell ref="P9:S10"/>
    <mergeCell ref="A37:X37"/>
    <mergeCell ref="A12:A14"/>
    <mergeCell ref="A15:A18"/>
    <mergeCell ref="A19:A22"/>
    <mergeCell ref="E9:E10"/>
    <mergeCell ref="J9:J10"/>
    <mergeCell ref="O9:O10"/>
    <mergeCell ref="T9:T10"/>
    <mergeCell ref="A9:D10"/>
    <mergeCell ref="U9:X10"/>
    <mergeCell ref="B21:D21"/>
    <mergeCell ref="B22:D22"/>
    <mergeCell ref="A23:D23"/>
    <mergeCell ref="A24:D24"/>
    <mergeCell ref="A25:D25"/>
    <mergeCell ref="A26:D26"/>
    <mergeCell ref="B15:D15"/>
    <mergeCell ref="B16:D16"/>
    <mergeCell ref="B17:D17"/>
    <mergeCell ref="B18:D18"/>
    <mergeCell ref="B19:D19"/>
    <mergeCell ref="B20:D20"/>
    <mergeCell ref="K9:N9"/>
    <mergeCell ref="K10:N10"/>
    <mergeCell ref="A11:D11"/>
    <mergeCell ref="B12:D12"/>
    <mergeCell ref="B13:D13"/>
    <mergeCell ref="B14:D14"/>
    <mergeCell ref="F9:I10"/>
    <mergeCell ref="B1:W1"/>
    <mergeCell ref="A5:D5"/>
    <mergeCell ref="Q5:U5"/>
    <mergeCell ref="A6:D6"/>
    <mergeCell ref="A7:D7"/>
    <mergeCell ref="O8:Q8"/>
  </mergeCells>
  <printOptions/>
  <pageMargins left="0.79" right="0.59" top="0.79" bottom="0.59" header="0.51" footer="0.51"/>
  <pageSetup horizontalDpi="300" verticalDpi="300" orientation="portrait"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lastPrinted>2018-04-18T04:44:02Z</cp:lastPrinted>
  <dcterms:created xsi:type="dcterms:W3CDTF">1998-04-09T14:28:11Z</dcterms:created>
  <dcterms:modified xsi:type="dcterms:W3CDTF">2024-05-09T22:26:41Z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